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ABS DWV Fittings/ABF Price Lists - Current/"/>
    </mc:Choice>
  </mc:AlternateContent>
  <xr:revisionPtr revIDLastSave="56" documentId="13_ncr:1_{3BF7723C-1D3A-4DAE-B39A-AE179E5C361B}" xr6:coauthVersionLast="47" xr6:coauthVersionMax="47" xr10:uidLastSave="{209256DE-AF84-468D-A741-8DA8013A042D}"/>
  <bookViews>
    <workbookView xWindow="-108" yWindow="-108" windowWidth="30936" windowHeight="12576" xr2:uid="{D04D349E-FC59-47EE-80AE-44FC6988D912}"/>
  </bookViews>
  <sheets>
    <sheet name="ABS-2110" sheetId="1" r:id="rId1"/>
  </sheets>
  <definedNames>
    <definedName name="_xlnm.Print_Area" localSheetId="0">'ABS-2110'!$A$1:$H$93</definedName>
    <definedName name="_xlnm.Print_Titles" localSheetId="0">'ABS-2110'!$11:$11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1" l="1"/>
  <c r="H83" i="1"/>
  <c r="H22" i="1"/>
  <c r="H23" i="1"/>
  <c r="H34" i="1"/>
  <c r="H35" i="1"/>
  <c r="H46" i="1"/>
  <c r="H47" i="1"/>
  <c r="H48" i="1"/>
  <c r="H58" i="1"/>
  <c r="H59" i="1"/>
  <c r="H60" i="1"/>
  <c r="H70" i="1"/>
  <c r="H71" i="1"/>
  <c r="H72" i="1"/>
  <c r="H84" i="1"/>
  <c r="H85" i="1"/>
  <c r="H86" i="1"/>
  <c r="H15" i="1"/>
  <c r="H16" i="1"/>
  <c r="H17" i="1"/>
  <c r="H21" i="1"/>
  <c r="H27" i="1"/>
  <c r="H28" i="1"/>
  <c r="H29" i="1"/>
  <c r="H33" i="1"/>
  <c r="H39" i="1"/>
  <c r="H40" i="1"/>
  <c r="H41" i="1"/>
  <c r="H45" i="1"/>
  <c r="H51" i="1"/>
  <c r="H52" i="1"/>
  <c r="H53" i="1"/>
  <c r="H57" i="1"/>
  <c r="H63" i="1"/>
  <c r="H64" i="1"/>
  <c r="H65" i="1"/>
  <c r="H69" i="1"/>
  <c r="H75" i="1"/>
  <c r="H76" i="1"/>
  <c r="H77" i="1"/>
  <c r="H81" i="1"/>
  <c r="H13" i="1"/>
  <c r="H12" i="1"/>
  <c r="H14" i="1"/>
  <c r="H18" i="1"/>
  <c r="H19" i="1"/>
  <c r="H20" i="1"/>
  <c r="H24" i="1"/>
  <c r="H25" i="1"/>
  <c r="H26" i="1"/>
  <c r="H30" i="1"/>
  <c r="H31" i="1"/>
  <c r="H32" i="1"/>
  <c r="H36" i="1"/>
  <c r="H37" i="1"/>
  <c r="H38" i="1"/>
  <c r="H42" i="1"/>
  <c r="H43" i="1"/>
  <c r="H44" i="1"/>
  <c r="H49" i="1"/>
  <c r="H50" i="1"/>
  <c r="H54" i="1"/>
  <c r="H55" i="1"/>
  <c r="H56" i="1"/>
  <c r="H61" i="1"/>
  <c r="H62" i="1"/>
  <c r="H66" i="1"/>
  <c r="H67" i="1"/>
  <c r="H68" i="1"/>
  <c r="H73" i="1"/>
  <c r="H74" i="1"/>
  <c r="H78" i="1"/>
  <c r="H79" i="1"/>
  <c r="H80" i="1"/>
  <c r="H87" i="1"/>
  <c r="H88" i="1"/>
</calcChain>
</file>

<file path=xl/sharedStrings.xml><?xml version="1.0" encoding="utf-8"?>
<sst xmlns="http://schemas.openxmlformats.org/spreadsheetml/2006/main" count="173" uniqueCount="162">
  <si>
    <t>www.psppipe.com</t>
  </si>
  <si>
    <t>PRICE LIST: ABS DWV FITTINGS</t>
  </si>
  <si>
    <t>EFFECTIVE</t>
  </si>
  <si>
    <t>SUPERSEDES</t>
  </si>
  <si>
    <t>MULTIPLIER</t>
  </si>
  <si>
    <t>ITEM #</t>
  </si>
  <si>
    <t>DESCRIPTION</t>
  </si>
  <si>
    <t>UPC #</t>
  </si>
  <si>
    <t>PALLET     QTY</t>
  </si>
  <si>
    <t>LIST      PRICE</t>
  </si>
  <si>
    <t>INVOICE PRICE</t>
  </si>
  <si>
    <t>1-1/2" COUPLING</t>
  </si>
  <si>
    <t>038561000191</t>
  </si>
  <si>
    <t>2" COUPLING</t>
  </si>
  <si>
    <t>038561000207</t>
  </si>
  <si>
    <t>3" COUPLING</t>
  </si>
  <si>
    <t>038561000221</t>
  </si>
  <si>
    <t>4" COUPLING</t>
  </si>
  <si>
    <t>038561000252</t>
  </si>
  <si>
    <t>4" X 2" PIPE INCREASER / REDUCER</t>
  </si>
  <si>
    <t>038561000269</t>
  </si>
  <si>
    <t>4" X 3"  PIPE INCREASER / REDUCER</t>
  </si>
  <si>
    <t>038561000276</t>
  </si>
  <si>
    <t>038561000283</t>
  </si>
  <si>
    <t>038561000290</t>
  </si>
  <si>
    <t>038561000313</t>
  </si>
  <si>
    <t>038561000320</t>
  </si>
  <si>
    <t>2" X 1-1/2"  FLUSH BUSHING</t>
  </si>
  <si>
    <t>038561000337</t>
  </si>
  <si>
    <t>3" X 2" FLUSH BUSHING</t>
  </si>
  <si>
    <t>038561000351</t>
  </si>
  <si>
    <t>4" X 3"  FLUSH BUSHING</t>
  </si>
  <si>
    <t>038561000375</t>
  </si>
  <si>
    <t>3" FLUSH CLEANOUT TEE</t>
  </si>
  <si>
    <t>038561001556</t>
  </si>
  <si>
    <t>2" VENT ELBOW</t>
  </si>
  <si>
    <t>038561000528</t>
  </si>
  <si>
    <t>-</t>
  </si>
  <si>
    <t>038561000498</t>
  </si>
  <si>
    <t>038561000504</t>
  </si>
  <si>
    <t>038561000542</t>
  </si>
  <si>
    <t>038561000559</t>
  </si>
  <si>
    <t>038561000566</t>
  </si>
  <si>
    <t>038561000573</t>
  </si>
  <si>
    <t>2" WYE</t>
  </si>
  <si>
    <t>038561000634</t>
  </si>
  <si>
    <t>3" WYE</t>
  </si>
  <si>
    <t>038561000658</t>
  </si>
  <si>
    <t>038561000672</t>
  </si>
  <si>
    <t>4" WYE</t>
  </si>
  <si>
    <t>038561000689</t>
  </si>
  <si>
    <t>038561010527</t>
  </si>
  <si>
    <t>038561010541</t>
  </si>
  <si>
    <t>038561010565</t>
  </si>
  <si>
    <t>038561010572</t>
  </si>
  <si>
    <t>1-1/2" SANITARY TEE</t>
  </si>
  <si>
    <t>038561000719</t>
  </si>
  <si>
    <t>2" SANITARY TEE</t>
  </si>
  <si>
    <t>038561000726</t>
  </si>
  <si>
    <t>038561000733</t>
  </si>
  <si>
    <t>038561007343</t>
  </si>
  <si>
    <t>4" SANITARY TEE</t>
  </si>
  <si>
    <t>038561000771</t>
  </si>
  <si>
    <t>1-1/2" CLEANOUT PLUG</t>
  </si>
  <si>
    <t>038561000924</t>
  </si>
  <si>
    <t>2" CLEANOUT PLUG</t>
  </si>
  <si>
    <t>038561000931</t>
  </si>
  <si>
    <t>3" CLEANOUT PLUG</t>
  </si>
  <si>
    <t>038561000948</t>
  </si>
  <si>
    <t>4" CLEANOUT PLUG</t>
  </si>
  <si>
    <t>038561000955</t>
  </si>
  <si>
    <t>038561001211</t>
  </si>
  <si>
    <t>038561001228</t>
  </si>
  <si>
    <t>038561001235</t>
  </si>
  <si>
    <t>038561001242</t>
  </si>
  <si>
    <t>038561001259</t>
  </si>
  <si>
    <t>038561001266</t>
  </si>
  <si>
    <t>038561001273</t>
  </si>
  <si>
    <t>038561001280</t>
  </si>
  <si>
    <t>038561001297</t>
  </si>
  <si>
    <t>038561001303</t>
  </si>
  <si>
    <t>038561001310</t>
  </si>
  <si>
    <t>038561001327</t>
  </si>
  <si>
    <t>038561001334</t>
  </si>
  <si>
    <t>038561009897</t>
  </si>
  <si>
    <t>038561002805</t>
  </si>
  <si>
    <t>038561001815</t>
  </si>
  <si>
    <t>038561001822</t>
  </si>
  <si>
    <t>038561002614</t>
  </si>
  <si>
    <t>038561002621</t>
  </si>
  <si>
    <t>038561002638</t>
  </si>
  <si>
    <t>038561001396</t>
  </si>
  <si>
    <t>038561001402</t>
  </si>
  <si>
    <t>038561001419</t>
  </si>
  <si>
    <t>038561001426</t>
  </si>
  <si>
    <t>3" ADAPTER BUSHING</t>
  </si>
  <si>
    <t>038561009941</t>
  </si>
  <si>
    <t>4" ADAPTER BUSHING</t>
  </si>
  <si>
    <t>038561009958</t>
  </si>
  <si>
    <t>4" X 3"  CLOSET FLANGE W/ KNOCKOUT (HUB)</t>
  </si>
  <si>
    <t>038561019544</t>
  </si>
  <si>
    <t>4" X 4"  CLOSET FLANGE (HUB)</t>
  </si>
  <si>
    <t>038561001440</t>
  </si>
  <si>
    <t>4" X 3"  CLOSET FLANGE W/ STOP</t>
  </si>
  <si>
    <t>FOR NON-PRESSURE APPLICATIONS ONLY</t>
  </si>
  <si>
    <t>© 2021 Genova USA</t>
  </si>
  <si>
    <t>3" 45° ELBOW</t>
  </si>
  <si>
    <t>1-1/2" 22-1/2° ELBOW</t>
  </si>
  <si>
    <t>2" 22-1/2° ELBOW</t>
  </si>
  <si>
    <t>3" 22-1/2° ELBOW</t>
  </si>
  <si>
    <t>4" 22-1/2° ELBOW</t>
  </si>
  <si>
    <t>1-1/2" 90° ELBOW</t>
  </si>
  <si>
    <t>2" 90° ELBOW</t>
  </si>
  <si>
    <t>3" 90° ELBOW</t>
  </si>
  <si>
    <t>4" 90° ELBOW</t>
  </si>
  <si>
    <t>1-1/2" 45° ELBOW</t>
  </si>
  <si>
    <t>2" 45° ELBOW</t>
  </si>
  <si>
    <t>1-1/2" CAP</t>
  </si>
  <si>
    <t>2" CAP</t>
  </si>
  <si>
    <t>3" CAP</t>
  </si>
  <si>
    <t>4" CAP</t>
  </si>
  <si>
    <t>2" STREET VENT ELBOW</t>
  </si>
  <si>
    <t>4" 45° ELBOW</t>
  </si>
  <si>
    <t>3" X 3" X 2" REDUCING WYE</t>
  </si>
  <si>
    <t>2" STREET WYE</t>
  </si>
  <si>
    <t>3" STREET WYE</t>
  </si>
  <si>
    <t>3" X 3" X 2" STREET REDUCING WYE</t>
  </si>
  <si>
    <t>4" STREET WYE</t>
  </si>
  <si>
    <t>2" X 2" X 1-1/2" REDUCING SANITARY TEE</t>
  </si>
  <si>
    <t>2" X 1-1/2" X 1-1/2"  REDUCING SANITARY TEE</t>
  </si>
  <si>
    <t>4" STREET SANITARY TEE</t>
  </si>
  <si>
    <t>4" COMBINATION TEE-WYE</t>
  </si>
  <si>
    <t>1-1/2" 45° STREET ELBOW</t>
  </si>
  <si>
    <t>2" 45° STREET ELBOW</t>
  </si>
  <si>
    <t>3" 45° STREET ELBOW</t>
  </si>
  <si>
    <t>4" 45° STREET ELBOW</t>
  </si>
  <si>
    <t>1-1/2" 90° STREET ELBOW</t>
  </si>
  <si>
    <t>2" 90° STREET ELBOW</t>
  </si>
  <si>
    <t>3" 90° STREET ELBOW</t>
  </si>
  <si>
    <t>4" 90° STREET ELBOW</t>
  </si>
  <si>
    <t>3" X 4" REDUCING STREET CLOSET BEND</t>
  </si>
  <si>
    <t>3" X 4" REDUCING CLOSET BEND</t>
  </si>
  <si>
    <t>1-1/2" 22-1/2° STREET ELBOW</t>
  </si>
  <si>
    <t>4" X 3"  REDUCING CLOSET FLANGE (SPIGOT)</t>
  </si>
  <si>
    <t>3" X 4" REDUCING CLOSET BEND (SHORT RADIUS)</t>
  </si>
  <si>
    <t>ABF-2109</t>
  </si>
  <si>
    <t>ABF-2110</t>
  </si>
  <si>
    <t>2" RETURN BEND</t>
  </si>
  <si>
    <t>2" P-TRAP</t>
  </si>
  <si>
    <t>038561001488</t>
  </si>
  <si>
    <t>All prices quoted are subject to change without notice and are for immediate delivery. Subject to credit approval and availability. Possession of this price list is not an offer to sell at stated prices. Supersedes all other previously published price lists.</t>
  </si>
  <si>
    <t>BOX                     QTY</t>
  </si>
  <si>
    <t>2" 22-1/2° STREET ELBOW</t>
  </si>
  <si>
    <t>3" 22-1/2° STREET ELBOW</t>
  </si>
  <si>
    <t>4" 22-1/2° STREET ELBOW</t>
  </si>
  <si>
    <t>1-1/2" 90° LONG SWEEP ELBOW</t>
  </si>
  <si>
    <t>2" 90° LONG SWEEP ELBOW</t>
  </si>
  <si>
    <t>3" 90° LONG SWEEP ELBOW</t>
  </si>
  <si>
    <t>4" 90° LONG SWEEP ELBOW</t>
  </si>
  <si>
    <t>1-1/2" 90° STREET LONG SWEEP ELBOW</t>
  </si>
  <si>
    <t>2" 90° STREET LONG SWEEP ELBOW</t>
  </si>
  <si>
    <t>3" 90° STREET LONG SWEEP ELBOW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</si>
</sst>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000_);_(&quot;$&quot;* \(#,##0.000\);_(&quot;$&quot;* &quot;-&quot;???_);_(@_)"/>
    <numFmt numFmtId="167" formatCode="00000"/>
    <numFmt numFmtId="168" formatCode="m/d/yyyy;@"/>
    <numFmt numFmtId="169" formatCode="[$-409]mmmm\ d\,\ yyyy;@"/>
  </numFmts>
  <fonts count="21" x14ac:knownFonts="1">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b/>
      <sz val="18"/>
      <color theme="0"/>
      <name val="Mazzard H"/>
      <family val="3"/>
    </font>
    <font>
      <sz val="8"/>
      <color theme="0"/>
      <name val="Mazzard H"/>
      <family val="3"/>
    </font>
    <font>
      <b/>
      <sz val="9"/>
      <name val="Mazzard H"/>
      <family val="3"/>
    </font>
    <font>
      <b/>
      <sz val="11"/>
      <name val="Mazzard H"/>
      <family val="3"/>
    </font>
    <font>
      <b/>
      <sz val="8"/>
      <name val="Mazzard H"/>
      <family val="3"/>
    </font>
    <font>
      <b/>
      <sz val="10"/>
      <name val="Mazzard H"/>
      <family val="3"/>
    </font>
    <font>
      <b/>
      <sz val="9"/>
      <color theme="1"/>
      <name val="Century Gothic"/>
      <family val="2"/>
    </font>
    <font>
      <sz val="9"/>
      <color theme="1"/>
      <name val="Century Gothic"/>
      <family val="2"/>
    </font>
    <font>
      <sz val="10"/>
      <color theme="1"/>
      <name val="Tahoma"/>
      <family val="2"/>
    </font>
    <font>
      <sz val="11"/>
      <color theme="1"/>
      <name val="Tahoma"/>
      <family val="2"/>
    </font>
    <font>
      <b/>
      <sz val="11"/>
      <color theme="1"/>
      <name val="Tahoma"/>
      <family val="2"/>
    </font>
    <font>
      <b/>
      <sz val="13"/>
      <name val="Tahoma"/>
      <family val="2"/>
    </font>
    <font>
      <b/>
      <sz val="20"/>
      <name val="Tahoma"/>
      <family val="2"/>
    </font>
    <font>
      <b/>
      <sz val="11"/>
      <name val="Tahoma"/>
      <family val="2"/>
    </font>
    <font>
      <b/>
      <sz val="11"/>
      <color theme="0"/>
      <name val="Tahoma"/>
      <family val="2"/>
    </font>
    <font>
      <b/>
      <sz val="10"/>
      <color theme="0"/>
      <name val="Tahoma"/>
      <family val="2"/>
    </font>
    <font>
      <b/>
      <sz val="10"/>
      <color theme="1"/>
      <name val="Tahoma"/>
      <family val="2"/>
    </font>
  </fonts>
  <fills count="9">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2B6AF7"/>
        <bgColor theme="1"/>
      </patternFill>
    </fill>
    <fill>
      <patternFill patternType="solid">
        <fgColor theme="6" tint="0.79998168889431442"/>
        <bgColor theme="6" tint="0.79998168889431442"/>
      </patternFill>
    </fill>
  </fills>
  <borders count="14">
    <border>
      <left/>
      <right/>
      <top/>
      <bottom/>
      <diagonal/>
    </border>
    <border>
      <left style="thin">
        <color theme="0" tint="-0.34998626667073579"/>
      </left>
      <right/>
      <top style="thin">
        <color theme="0" tint="-0.34998626667073579"/>
      </top>
      <bottom/>
      <diagonal/>
    </border>
    <border>
      <left style="thin">
        <color theme="6"/>
      </left>
      <right style="thin">
        <color theme="6"/>
      </right>
      <top style="thin">
        <color theme="6"/>
      </top>
      <bottom style="thin">
        <color theme="6"/>
      </bottom>
      <diagonal/>
    </border>
    <border>
      <left style="thin">
        <color theme="6"/>
      </left>
      <right/>
      <top style="thin">
        <color theme="0" tint="-0.34998626667073579"/>
      </top>
      <bottom/>
      <diagonal/>
    </border>
    <border>
      <left style="thin">
        <color theme="6"/>
      </left>
      <right style="thin">
        <color theme="6"/>
      </right>
      <top style="thin">
        <color theme="0" tint="-0.34998626667073579"/>
      </top>
      <bottom/>
      <diagonal/>
    </border>
    <border>
      <left style="thin">
        <color theme="6"/>
      </left>
      <right/>
      <top style="thin">
        <color theme="6"/>
      </top>
      <bottom/>
      <diagonal/>
    </border>
    <border>
      <left style="thin">
        <color theme="6"/>
      </left>
      <right style="thin">
        <color theme="6"/>
      </right>
      <top style="thin">
        <color theme="6"/>
      </top>
      <bottom/>
      <diagonal/>
    </border>
    <border>
      <left style="thin">
        <color theme="6"/>
      </left>
      <right/>
      <top style="medium">
        <color theme="0" tint="-0.34998626667073579"/>
      </top>
      <bottom/>
      <diagonal/>
    </border>
    <border>
      <left style="thin">
        <color theme="6"/>
      </left>
      <right style="thin">
        <color theme="6"/>
      </right>
      <top style="medium">
        <color theme="0" tint="-0.34998626667073579"/>
      </top>
      <bottom/>
      <diagonal/>
    </border>
    <border>
      <left style="thin">
        <color theme="6"/>
      </left>
      <right/>
      <top style="thin">
        <color theme="6"/>
      </top>
      <bottom style="thin">
        <color theme="6"/>
      </bottom>
      <diagonal/>
    </border>
    <border>
      <left style="thin">
        <color theme="0" tint="-0.34998626667073579"/>
      </left>
      <right style="thin">
        <color theme="0" tint="-0.34998626667073579"/>
      </right>
      <top style="thick">
        <color theme="0"/>
      </top>
      <bottom style="thin">
        <color theme="0" tint="-0.34998626667073579"/>
      </bottom>
      <diagonal/>
    </border>
    <border>
      <left style="thin">
        <color theme="6"/>
      </left>
      <right/>
      <top/>
      <bottom/>
      <diagonal/>
    </border>
    <border>
      <left style="thin">
        <color theme="0" tint="-0.34998626667073579"/>
      </left>
      <right/>
      <top style="thick">
        <color theme="0"/>
      </top>
      <bottom style="thin">
        <color theme="0" tint="-0.34998626667073579"/>
      </bottom>
      <diagonal/>
    </border>
    <border>
      <left/>
      <right style="thin">
        <color theme="0" tint="-0.34998626667073579"/>
      </right>
      <top style="thick">
        <color theme="0"/>
      </top>
      <bottom style="thin">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86">
    <xf numFmtId="0" fontId="0" fillId="0" borderId="0" xfId="0"/>
    <xf numFmtId="0" fontId="0" fillId="0" borderId="0" xfId="0" applyProtection="1">
      <protection hidden="1"/>
    </xf>
    <xf numFmtId="0" fontId="4" fillId="3" borderId="0" xfId="0" applyFont="1" applyFill="1" applyAlignment="1" applyProtection="1">
      <alignment vertical="center"/>
      <protection hidden="1"/>
    </xf>
    <xf numFmtId="0" fontId="4" fillId="3" borderId="0" xfId="0" applyFont="1" applyFill="1" applyAlignment="1" applyProtection="1">
      <alignment horizontal="center" vertical="center"/>
      <protection hidden="1"/>
    </xf>
    <xf numFmtId="0" fontId="7" fillId="3" borderId="0" xfId="0" applyFont="1" applyFill="1" applyAlignment="1" applyProtection="1">
      <alignment horizontal="right" vertical="center" indent="1"/>
      <protection hidden="1"/>
    </xf>
    <xf numFmtId="14" fontId="7" fillId="3" borderId="0" xfId="0" applyNumberFormat="1" applyFont="1" applyFill="1" applyAlignment="1" applyProtection="1">
      <alignment horizontal="right" vertical="center"/>
      <protection hidden="1"/>
    </xf>
    <xf numFmtId="0" fontId="9" fillId="0" borderId="0" xfId="0" applyFont="1" applyProtection="1">
      <protection hidden="1"/>
    </xf>
    <xf numFmtId="0" fontId="0" fillId="0" borderId="0" xfId="0" applyAlignment="1" applyProtection="1">
      <alignment horizontal="center"/>
      <protection hidden="1"/>
    </xf>
    <xf numFmtId="0" fontId="10" fillId="0" borderId="0" xfId="0" applyFont="1" applyAlignment="1" applyProtection="1">
      <alignment horizontal="center" vertical="center"/>
      <protection hidden="1"/>
    </xf>
    <xf numFmtId="0" fontId="11" fillId="0" borderId="0" xfId="0" applyFont="1" applyAlignment="1" applyProtection="1">
      <alignment horizontal="left" vertical="center" indent="1"/>
      <protection hidden="1"/>
    </xf>
    <xf numFmtId="49" fontId="11" fillId="0" borderId="0" xfId="0" applyNumberFormat="1" applyFont="1" applyAlignment="1" applyProtection="1">
      <alignment horizontal="center" vertical="center"/>
      <protection hidden="1"/>
    </xf>
    <xf numFmtId="165" fontId="11" fillId="0" borderId="0" xfId="1" applyNumberFormat="1" applyFont="1" applyFill="1" applyBorder="1" applyAlignment="1" applyProtection="1">
      <alignment vertical="center"/>
      <protection hidden="1"/>
    </xf>
    <xf numFmtId="166" fontId="11" fillId="0" borderId="0" xfId="2" applyNumberFormat="1" applyFont="1" applyFill="1" applyBorder="1" applyAlignment="1" applyProtection="1">
      <alignment vertical="center"/>
      <protection hidden="1"/>
    </xf>
    <xf numFmtId="166" fontId="10" fillId="0" borderId="0" xfId="2" applyNumberFormat="1" applyFont="1" applyFill="1" applyBorder="1" applyAlignment="1" applyProtection="1">
      <alignment vertical="center"/>
      <protection hidden="1"/>
    </xf>
    <xf numFmtId="0" fontId="0" fillId="0" borderId="0" xfId="0" applyProtection="1">
      <protection locked="0"/>
    </xf>
    <xf numFmtId="0" fontId="0" fillId="3" borderId="0" xfId="0" applyFill="1" applyProtection="1">
      <protection locked="0"/>
    </xf>
    <xf numFmtId="0" fontId="0" fillId="0" borderId="0" xfId="0" applyAlignment="1" applyProtection="1">
      <alignment horizontal="right" vertical="center"/>
      <protection locked="0"/>
    </xf>
    <xf numFmtId="0" fontId="14" fillId="0" borderId="0" xfId="0" applyFont="1" applyProtection="1">
      <protection hidden="1"/>
    </xf>
    <xf numFmtId="0" fontId="16" fillId="4" borderId="0" xfId="0" applyFont="1" applyFill="1" applyAlignment="1" applyProtection="1">
      <alignment vertical="center" wrapText="1"/>
      <protection hidden="1"/>
    </xf>
    <xf numFmtId="0" fontId="13" fillId="0" borderId="0" xfId="0" applyFont="1" applyAlignment="1" applyProtection="1">
      <alignment horizontal="right"/>
      <protection hidden="1"/>
    </xf>
    <xf numFmtId="0" fontId="19" fillId="7" borderId="12"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12" fillId="0" borderId="0" xfId="0" applyFont="1" applyAlignment="1" applyProtection="1">
      <alignment horizontal="left" vertical="center" wrapText="1"/>
      <protection hidden="1"/>
    </xf>
    <xf numFmtId="0" fontId="13" fillId="0" borderId="0" xfId="0" applyFont="1"/>
    <xf numFmtId="0" fontId="3" fillId="2" borderId="0" xfId="0" applyFont="1" applyFill="1" applyAlignment="1" applyProtection="1">
      <alignment horizontal="center" vertical="center"/>
      <protection hidden="1"/>
    </xf>
    <xf numFmtId="0" fontId="5" fillId="3" borderId="0" xfId="3" applyFont="1" applyFill="1" applyBorder="1" applyAlignment="1" applyProtection="1">
      <alignment horizontal="center"/>
      <protection hidden="1"/>
    </xf>
    <xf numFmtId="0" fontId="15" fillId="4" borderId="0" xfId="0" applyFont="1" applyFill="1" applyAlignment="1" applyProtection="1">
      <alignment horizontal="right" vertical="center"/>
      <protection hidden="1"/>
    </xf>
    <xf numFmtId="0" fontId="16" fillId="4" borderId="0" xfId="0" applyFont="1" applyFill="1" applyAlignment="1" applyProtection="1">
      <alignment horizontal="right" vertical="center" wrapText="1"/>
      <protection hidden="1"/>
    </xf>
    <xf numFmtId="0" fontId="6" fillId="3" borderId="0" xfId="0" applyFont="1" applyFill="1" applyAlignment="1" applyProtection="1">
      <alignment horizontal="left"/>
      <protection hidden="1"/>
    </xf>
    <xf numFmtId="0" fontId="17" fillId="5" borderId="0" xfId="0" applyFont="1" applyFill="1" applyAlignment="1" applyProtection="1">
      <alignment horizontal="right" vertical="center" indent="1"/>
      <protection hidden="1"/>
    </xf>
    <xf numFmtId="168" fontId="17" fillId="5" borderId="0" xfId="0" applyNumberFormat="1" applyFont="1" applyFill="1" applyAlignment="1" applyProtection="1">
      <alignment horizontal="right" vertical="center"/>
      <protection hidden="1"/>
    </xf>
    <xf numFmtId="0" fontId="8" fillId="3" borderId="0" xfId="0" applyFont="1" applyFill="1" applyAlignment="1" applyProtection="1">
      <alignment horizontal="left"/>
      <protection hidden="1"/>
    </xf>
    <xf numFmtId="169" fontId="17" fillId="5" borderId="0" xfId="0" applyNumberFormat="1" applyFont="1" applyFill="1" applyAlignment="1" applyProtection="1">
      <alignment horizontal="right" vertical="center"/>
      <protection hidden="1"/>
    </xf>
    <xf numFmtId="0" fontId="8" fillId="3" borderId="0" xfId="0" applyFont="1" applyFill="1" applyAlignment="1" applyProtection="1">
      <alignment horizontal="left" vertical="top"/>
      <protection hidden="1"/>
    </xf>
    <xf numFmtId="0" fontId="18" fillId="6" borderId="0" xfId="0" applyFont="1" applyFill="1" applyAlignment="1" applyProtection="1">
      <alignment horizontal="right" vertical="center" indent="1"/>
      <protection hidden="1"/>
    </xf>
    <xf numFmtId="164" fontId="18" fillId="6" borderId="0" xfId="0" applyNumberFormat="1" applyFont="1" applyFill="1" applyAlignment="1" applyProtection="1">
      <alignment horizontal="right" vertical="center" wrapText="1"/>
      <protection locked="0"/>
    </xf>
    <xf numFmtId="0" fontId="19" fillId="7" borderId="12"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20" fillId="8" borderId="11" xfId="0" applyFont="1" applyFill="1" applyBorder="1" applyAlignment="1">
      <alignment horizontal="center" vertical="center"/>
    </xf>
    <xf numFmtId="167" fontId="20" fillId="8" borderId="11" xfId="0" applyNumberFormat="1" applyFont="1" applyFill="1" applyBorder="1" applyAlignment="1">
      <alignment horizontal="center" vertical="center"/>
    </xf>
    <xf numFmtId="0" fontId="20" fillId="0" borderId="5" xfId="0" applyFont="1" applyBorder="1" applyAlignment="1">
      <alignment horizontal="center" vertical="center"/>
    </xf>
    <xf numFmtId="167" fontId="20" fillId="0" borderId="5" xfId="0" applyNumberFormat="1" applyFont="1" applyBorder="1" applyAlignment="1">
      <alignment horizontal="center" vertical="center"/>
    </xf>
    <xf numFmtId="0" fontId="20" fillId="8" borderId="5" xfId="0" applyFont="1" applyFill="1" applyBorder="1" applyAlignment="1">
      <alignment horizontal="center" vertical="center"/>
    </xf>
    <xf numFmtId="167" fontId="20" fillId="8" borderId="5" xfId="0" applyNumberFormat="1" applyFont="1" applyFill="1" applyBorder="1" applyAlignment="1">
      <alignment horizontal="center" vertical="center"/>
    </xf>
    <xf numFmtId="0" fontId="20" fillId="8" borderId="7" xfId="0" applyFont="1" applyFill="1" applyBorder="1" applyAlignment="1">
      <alignment horizontal="center" vertical="center"/>
    </xf>
    <xf numFmtId="167" fontId="20" fillId="8" borderId="7" xfId="0" applyNumberFormat="1" applyFont="1" applyFill="1" applyBorder="1" applyAlignment="1">
      <alignment horizontal="center" vertical="center"/>
    </xf>
    <xf numFmtId="0" fontId="20" fillId="0" borderId="7" xfId="0" applyFont="1" applyBorder="1" applyAlignment="1">
      <alignment horizontal="center" vertical="center"/>
    </xf>
    <xf numFmtId="167" fontId="20" fillId="0" borderId="7" xfId="0" applyNumberFormat="1" applyFont="1" applyBorder="1" applyAlignment="1">
      <alignment horizontal="center" vertical="center"/>
    </xf>
    <xf numFmtId="0" fontId="20" fillId="8" borderId="9" xfId="0" applyFont="1" applyFill="1" applyBorder="1" applyAlignment="1">
      <alignment horizontal="center" vertical="center"/>
    </xf>
    <xf numFmtId="167" fontId="20" fillId="8" borderId="9" xfId="0" applyNumberFormat="1" applyFont="1" applyFill="1" applyBorder="1" applyAlignment="1">
      <alignment horizontal="center" vertical="center"/>
    </xf>
    <xf numFmtId="0" fontId="12" fillId="8" borderId="3" xfId="0" applyFont="1" applyFill="1" applyBorder="1" applyAlignment="1">
      <alignment horizontal="left" vertical="center" indent="1"/>
    </xf>
    <xf numFmtId="49" fontId="12" fillId="8" borderId="3" xfId="0" applyNumberFormat="1" applyFont="1" applyFill="1" applyBorder="1" applyAlignment="1">
      <alignment horizontal="center" vertical="center"/>
    </xf>
    <xf numFmtId="41" fontId="12" fillId="8" borderId="1" xfId="1" applyNumberFormat="1" applyFont="1" applyFill="1" applyBorder="1" applyAlignment="1">
      <alignment vertical="center"/>
    </xf>
    <xf numFmtId="165" fontId="12" fillId="8" borderId="3" xfId="1" applyNumberFormat="1" applyFont="1" applyFill="1" applyBorder="1" applyAlignment="1">
      <alignment vertical="center"/>
    </xf>
    <xf numFmtId="166" fontId="12" fillId="8" borderId="3" xfId="2" applyNumberFormat="1" applyFont="1" applyFill="1" applyBorder="1" applyAlignment="1">
      <alignment vertical="center"/>
    </xf>
    <xf numFmtId="166" fontId="20" fillId="8" borderId="4" xfId="2" applyNumberFormat="1" applyFont="1" applyFill="1" applyBorder="1" applyAlignment="1">
      <alignment vertical="center"/>
    </xf>
    <xf numFmtId="0" fontId="12" fillId="0" borderId="5" xfId="0" applyFont="1" applyBorder="1" applyAlignment="1">
      <alignment horizontal="left" vertical="center" indent="1"/>
    </xf>
    <xf numFmtId="49" fontId="12" fillId="0" borderId="5" xfId="0" applyNumberFormat="1" applyFont="1" applyBorder="1" applyAlignment="1">
      <alignment horizontal="center" vertical="center"/>
    </xf>
    <xf numFmtId="41" fontId="12" fillId="0" borderId="5" xfId="1" applyNumberFormat="1" applyFont="1" applyBorder="1" applyAlignment="1">
      <alignment vertical="center"/>
    </xf>
    <xf numFmtId="165" fontId="12" fillId="0" borderId="5" xfId="1" applyNumberFormat="1" applyFont="1" applyBorder="1" applyAlignment="1">
      <alignment vertical="center"/>
    </xf>
    <xf numFmtId="166" fontId="12" fillId="0" borderId="5" xfId="2" applyNumberFormat="1" applyFont="1" applyBorder="1" applyAlignment="1">
      <alignment vertical="center"/>
    </xf>
    <xf numFmtId="166" fontId="20" fillId="0" borderId="6" xfId="2" applyNumberFormat="1" applyFont="1" applyBorder="1" applyAlignment="1">
      <alignment vertical="center"/>
    </xf>
    <xf numFmtId="0" fontId="12" fillId="8" borderId="5" xfId="0" applyFont="1" applyFill="1" applyBorder="1" applyAlignment="1">
      <alignment horizontal="left" vertical="center" indent="1"/>
    </xf>
    <xf numFmtId="49" fontId="12" fillId="8" borderId="5" xfId="0" applyNumberFormat="1" applyFont="1" applyFill="1" applyBorder="1" applyAlignment="1">
      <alignment horizontal="center" vertical="center"/>
    </xf>
    <xf numFmtId="41" fontId="12" fillId="8" borderId="5" xfId="1" applyNumberFormat="1" applyFont="1" applyFill="1" applyBorder="1" applyAlignment="1">
      <alignment vertical="center"/>
    </xf>
    <xf numFmtId="165" fontId="12" fillId="8" borderId="5" xfId="1" applyNumberFormat="1" applyFont="1" applyFill="1" applyBorder="1" applyAlignment="1">
      <alignment vertical="center"/>
    </xf>
    <xf numFmtId="166" fontId="12" fillId="8" borderId="5" xfId="2" applyNumberFormat="1" applyFont="1" applyFill="1" applyBorder="1" applyAlignment="1">
      <alignment vertical="center"/>
    </xf>
    <xf numFmtId="166" fontId="20" fillId="8" borderId="6" xfId="2" applyNumberFormat="1" applyFont="1" applyFill="1" applyBorder="1" applyAlignment="1">
      <alignment vertical="center"/>
    </xf>
    <xf numFmtId="0" fontId="12" fillId="8" borderId="7" xfId="0" applyFont="1" applyFill="1" applyBorder="1" applyAlignment="1">
      <alignment horizontal="left" vertical="center" indent="1"/>
    </xf>
    <xf numFmtId="49" fontId="12" fillId="8" borderId="7" xfId="0" applyNumberFormat="1" applyFont="1" applyFill="1" applyBorder="1" applyAlignment="1">
      <alignment horizontal="center" vertical="center"/>
    </xf>
    <xf numFmtId="41" fontId="12" fillId="8" borderId="7" xfId="1" applyNumberFormat="1" applyFont="1" applyFill="1" applyBorder="1" applyAlignment="1">
      <alignment vertical="center"/>
    </xf>
    <xf numFmtId="165" fontId="12" fillId="8" borderId="7" xfId="1" applyNumberFormat="1" applyFont="1" applyFill="1" applyBorder="1" applyAlignment="1">
      <alignment vertical="center"/>
    </xf>
    <xf numFmtId="166" fontId="12" fillId="8" borderId="7" xfId="2" applyNumberFormat="1" applyFont="1" applyFill="1" applyBorder="1" applyAlignment="1">
      <alignment vertical="center"/>
    </xf>
    <xf numFmtId="166" fontId="20" fillId="8" borderId="8" xfId="2" applyNumberFormat="1" applyFont="1" applyFill="1" applyBorder="1" applyAlignment="1">
      <alignment vertical="center"/>
    </xf>
    <xf numFmtId="0" fontId="12" fillId="0" borderId="7" xfId="0" applyFont="1" applyBorder="1" applyAlignment="1">
      <alignment horizontal="left" vertical="center" indent="1"/>
    </xf>
    <xf numFmtId="49" fontId="12" fillId="0" borderId="7" xfId="0" applyNumberFormat="1" applyFont="1" applyBorder="1" applyAlignment="1">
      <alignment horizontal="center" vertical="center"/>
    </xf>
    <xf numFmtId="41" fontId="12" fillId="0" borderId="7" xfId="1" applyNumberFormat="1" applyFont="1" applyBorder="1" applyAlignment="1">
      <alignment vertical="center"/>
    </xf>
    <xf numFmtId="165" fontId="12" fillId="0" borderId="7" xfId="1" applyNumberFormat="1" applyFont="1" applyBorder="1" applyAlignment="1">
      <alignment vertical="center"/>
    </xf>
    <xf numFmtId="166" fontId="12" fillId="0" borderId="7" xfId="2" applyNumberFormat="1" applyFont="1" applyBorder="1" applyAlignment="1">
      <alignment vertical="center"/>
    </xf>
    <xf numFmtId="166" fontId="20" fillId="0" borderId="8" xfId="2" applyNumberFormat="1" applyFont="1" applyBorder="1" applyAlignment="1">
      <alignment vertical="center"/>
    </xf>
    <xf numFmtId="0" fontId="12" fillId="8" borderId="9" xfId="0" applyFont="1" applyFill="1" applyBorder="1" applyAlignment="1">
      <alignment horizontal="left" vertical="center" indent="1"/>
    </xf>
    <xf numFmtId="49" fontId="12" fillId="8" borderId="9" xfId="0" applyNumberFormat="1" applyFont="1" applyFill="1" applyBorder="1" applyAlignment="1">
      <alignment horizontal="center" vertical="center"/>
    </xf>
    <xf numFmtId="41" fontId="12" fillId="8" borderId="9" xfId="1" applyNumberFormat="1" applyFont="1" applyFill="1" applyBorder="1" applyAlignment="1">
      <alignment vertical="center"/>
    </xf>
    <xf numFmtId="165" fontId="12" fillId="8" borderId="9" xfId="1" applyNumberFormat="1" applyFont="1" applyFill="1" applyBorder="1" applyAlignment="1">
      <alignment vertical="center"/>
    </xf>
    <xf numFmtId="166" fontId="12" fillId="8" borderId="9" xfId="2" applyNumberFormat="1" applyFont="1" applyFill="1" applyBorder="1" applyAlignment="1">
      <alignment vertical="center"/>
    </xf>
    <xf numFmtId="166" fontId="20" fillId="8" borderId="2" xfId="2" applyNumberFormat="1" applyFont="1" applyFill="1" applyBorder="1" applyAlignment="1">
      <alignment vertical="center"/>
    </xf>
  </cellXfs>
  <cellStyles count="4">
    <cellStyle name="Comma" xfId="1" builtinId="3"/>
    <cellStyle name="Currency" xfId="2" builtinId="4"/>
    <cellStyle name="Hyperlink" xfId="3" builtinId="8"/>
    <cellStyle name="Normal" xfId="0" builtinId="0"/>
  </cellStyles>
  <dxfs count="0"/>
  <tableStyles count="1" defaultTableStyle="TableStyleMedium2" defaultPivotStyle="PivotStyleLight16">
    <tableStyle name="Invisible" pivot="0" table="0" count="0" xr9:uid="{5AA7595F-A8FF-474F-BE2C-CB7CE03BF2C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0</xdr:col>
      <xdr:colOff>137762</xdr:colOff>
      <xdr:row>1</xdr:row>
      <xdr:rowOff>19050</xdr:rowOff>
    </xdr:from>
    <xdr:to>
      <xdr:col>3</xdr:col>
      <xdr:colOff>961946</xdr:colOff>
      <xdr:row>10</xdr:row>
      <xdr:rowOff>439</xdr:rowOff>
    </xdr:to>
    <xdr:pic>
      <xdr:nvPicPr>
        <xdr:cNvPr id="2" name="Picture 1">
          <a:extLst>
            <a:ext uri="{FF2B5EF4-FFF2-40B4-BE49-F238E27FC236}">
              <a16:creationId xmlns:a16="http://schemas.microsoft.com/office/drawing/2014/main" id="{FD942C13-7170-42F4-9AD1-6E10659684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165" r="3113" b="22013"/>
        <a:stretch/>
      </xdr:blipFill>
      <xdr:spPr>
        <a:xfrm>
          <a:off x="137762" y="209550"/>
          <a:ext cx="5210209" cy="1391089"/>
        </a:xfrm>
        <a:prstGeom prst="rect">
          <a:avLst/>
        </a:prstGeom>
      </xdr:spPr>
    </xdr:pic>
    <xdr:clientData/>
  </xdr:twoCellAnchor>
  <xdr:twoCellAnchor editAs="oneCell">
    <xdr:from>
      <xdr:col>0</xdr:col>
      <xdr:colOff>28575</xdr:colOff>
      <xdr:row>2</xdr:row>
      <xdr:rowOff>0</xdr:rowOff>
    </xdr:from>
    <xdr:to>
      <xdr:col>2</xdr:col>
      <xdr:colOff>766551</xdr:colOff>
      <xdr:row>5</xdr:row>
      <xdr:rowOff>21326</xdr:rowOff>
    </xdr:to>
    <xdr:pic>
      <xdr:nvPicPr>
        <xdr:cNvPr id="3" name="Picture 2">
          <a:extLst>
            <a:ext uri="{FF2B5EF4-FFF2-40B4-BE49-F238E27FC236}">
              <a16:creationId xmlns:a16="http://schemas.microsoft.com/office/drawing/2014/main" id="{53E9DC63-6A69-4B5F-95E0-DC754A5C6DC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6"/>
        <a:stretch/>
      </xdr:blipFill>
      <xdr:spPr>
        <a:xfrm>
          <a:off x="28575" y="247650"/>
          <a:ext cx="2067948" cy="573776"/>
        </a:xfrm>
        <a:prstGeom prst="rect">
          <a:avLst/>
        </a:prstGeom>
      </xdr:spPr>
    </xdr:pic>
    <xdr:clientData/>
  </xdr:twoCellAnchor>
  <xdr:twoCellAnchor>
    <xdr:from>
      <xdr:col>1</xdr:col>
      <xdr:colOff>461769</xdr:colOff>
      <xdr:row>6</xdr:row>
      <xdr:rowOff>114530</xdr:rowOff>
    </xdr:from>
    <xdr:to>
      <xdr:col>2</xdr:col>
      <xdr:colOff>794162</xdr:colOff>
      <xdr:row>10</xdr:row>
      <xdr:rowOff>49696</xdr:rowOff>
    </xdr:to>
    <xdr:sp macro="" textlink="">
      <xdr:nvSpPr>
        <xdr:cNvPr id="8" name="TextBox 7">
          <a:extLst>
            <a:ext uri="{FF2B5EF4-FFF2-40B4-BE49-F238E27FC236}">
              <a16:creationId xmlns:a16="http://schemas.microsoft.com/office/drawing/2014/main" id="{27078836-5A25-4C02-BA06-B8EC60D1FC98}"/>
            </a:ext>
          </a:extLst>
        </xdr:cNvPr>
        <xdr:cNvSpPr txBox="1"/>
      </xdr:nvSpPr>
      <xdr:spPr>
        <a:xfrm>
          <a:off x="1210743" y="1194030"/>
          <a:ext cx="1081368" cy="493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atin typeface="Tahoma" panose="020B0604030504040204" pitchFamily="34" charset="0"/>
              <a:ea typeface="Tahoma" panose="020B0604030504040204" pitchFamily="34" charset="0"/>
              <a:cs typeface="Tahoma" panose="020B0604030504040204" pitchFamily="34" charset="0"/>
            </a:rPr>
            <a:t>ASTM</a:t>
          </a:r>
          <a:r>
            <a:rPr lang="en-US" sz="1000" b="1" baseline="0">
              <a:latin typeface="Tahoma" panose="020B0604030504040204" pitchFamily="34" charset="0"/>
              <a:ea typeface="Tahoma" panose="020B0604030504040204" pitchFamily="34" charset="0"/>
              <a:cs typeface="Tahoma" panose="020B0604030504040204" pitchFamily="34" charset="0"/>
            </a:rPr>
            <a:t> D2661     CSA B181.1</a:t>
          </a:r>
          <a:endParaRPr lang="en-US"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149976</xdr:colOff>
      <xdr:row>6</xdr:row>
      <xdr:rowOff>146609</xdr:rowOff>
    </xdr:from>
    <xdr:to>
      <xdr:col>0</xdr:col>
      <xdr:colOff>452989</xdr:colOff>
      <xdr:row>8</xdr:row>
      <xdr:rowOff>126571</xdr:rowOff>
    </xdr:to>
    <xdr:pic>
      <xdr:nvPicPr>
        <xdr:cNvPr id="9" name="Picture 8">
          <a:extLst>
            <a:ext uri="{FF2B5EF4-FFF2-40B4-BE49-F238E27FC236}">
              <a16:creationId xmlns:a16="http://schemas.microsoft.com/office/drawing/2014/main" id="{9965D9BB-E376-4B3D-AFD5-DF25474157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49976" y="1198500"/>
          <a:ext cx="303013" cy="286419"/>
        </a:xfrm>
        <a:prstGeom prst="rect">
          <a:avLst/>
        </a:prstGeom>
      </xdr:spPr>
    </xdr:pic>
    <xdr:clientData/>
  </xdr:twoCellAnchor>
  <xdr:twoCellAnchor>
    <xdr:from>
      <xdr:col>0</xdr:col>
      <xdr:colOff>71498</xdr:colOff>
      <xdr:row>5</xdr:row>
      <xdr:rowOff>43904</xdr:rowOff>
    </xdr:from>
    <xdr:to>
      <xdr:col>2</xdr:col>
      <xdr:colOff>943249</xdr:colOff>
      <xdr:row>6</xdr:row>
      <xdr:rowOff>114724</xdr:rowOff>
    </xdr:to>
    <xdr:sp macro="" textlink="">
      <xdr:nvSpPr>
        <xdr:cNvPr id="10" name="TextBox 9">
          <a:extLst>
            <a:ext uri="{FF2B5EF4-FFF2-40B4-BE49-F238E27FC236}">
              <a16:creationId xmlns:a16="http://schemas.microsoft.com/office/drawing/2014/main" id="{BDB5D6DF-DD70-4015-A06C-C6F052F1E8F8}"/>
            </a:ext>
          </a:extLst>
        </xdr:cNvPr>
        <xdr:cNvSpPr txBox="1"/>
      </xdr:nvSpPr>
      <xdr:spPr>
        <a:xfrm>
          <a:off x="71498" y="847317"/>
          <a:ext cx="2296360" cy="319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600" b="1">
              <a:latin typeface="Tahoma" panose="020B0604030504040204" pitchFamily="34" charset="0"/>
              <a:ea typeface="Tahoma" panose="020B0604030504040204" pitchFamily="34" charset="0"/>
              <a:cs typeface="Tahoma" panose="020B0604030504040204" pitchFamily="34" charset="0"/>
            </a:rPr>
            <a:t>ABS DWV FITTINGS</a:t>
          </a:r>
        </a:p>
      </xdr:txBody>
    </xdr:sp>
    <xdr:clientData/>
  </xdr:twoCellAnchor>
  <xdr:twoCellAnchor editAs="oneCell">
    <xdr:from>
      <xdr:col>0</xdr:col>
      <xdr:colOff>665057</xdr:colOff>
      <xdr:row>6</xdr:row>
      <xdr:rowOff>141124</xdr:rowOff>
    </xdr:from>
    <xdr:to>
      <xdr:col>1</xdr:col>
      <xdr:colOff>472452</xdr:colOff>
      <xdr:row>8</xdr:row>
      <xdr:rowOff>149118</xdr:rowOff>
    </xdr:to>
    <xdr:pic>
      <xdr:nvPicPr>
        <xdr:cNvPr id="11" name="Picture 10">
          <a:extLst>
            <a:ext uri="{FF2B5EF4-FFF2-40B4-BE49-F238E27FC236}">
              <a16:creationId xmlns:a16="http://schemas.microsoft.com/office/drawing/2014/main" id="{52D95CE0-6682-4A8C-A694-7638940A18F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665057" y="1193015"/>
          <a:ext cx="470310" cy="3144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sppip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0790-FE74-43DD-AB5C-5A3BF29B39D9}">
  <sheetPr>
    <pageSetUpPr fitToPage="1"/>
  </sheetPr>
  <dimension ref="A1:H95"/>
  <sheetViews>
    <sheetView showGridLines="0" tabSelected="1" view="pageLayout" zoomScaleNormal="380" zoomScaleSheetLayoutView="70" workbookViewId="0">
      <selection activeCell="K4" sqref="K4"/>
    </sheetView>
  </sheetViews>
  <sheetFormatPr defaultColWidth="9.21875" defaultRowHeight="14.4" x14ac:dyDescent="0.3"/>
  <cols>
    <col min="1" max="2" width="10.109375" style="7" customWidth="1"/>
    <col min="3" max="3" width="45.77734375" style="1" customWidth="1"/>
    <col min="4" max="4" width="15.44140625" style="1" customWidth="1"/>
    <col min="5" max="8" width="12.33203125" style="1" customWidth="1"/>
    <col min="9" max="16384" width="9.21875" style="14"/>
  </cols>
  <sheetData>
    <row r="1" spans="1:8" ht="15" customHeight="1" x14ac:dyDescent="0.3">
      <c r="A1" s="24"/>
      <c r="B1" s="24"/>
      <c r="C1" s="24"/>
      <c r="D1" s="24"/>
      <c r="E1" s="24"/>
      <c r="F1" s="24"/>
      <c r="G1" s="24"/>
      <c r="H1" s="24"/>
    </row>
    <row r="2" spans="1:8" s="15" customFormat="1" ht="5.0999999999999996" customHeight="1" x14ac:dyDescent="0.3">
      <c r="A2" s="2"/>
      <c r="B2" s="2"/>
      <c r="C2" s="25" t="s">
        <v>0</v>
      </c>
      <c r="D2" s="25"/>
      <c r="E2" s="3"/>
      <c r="F2" s="3"/>
      <c r="G2" s="3"/>
      <c r="H2" s="3"/>
    </row>
    <row r="3" spans="1:8" ht="20.100000000000001" customHeight="1" x14ac:dyDescent="0.3">
      <c r="A3" s="2"/>
      <c r="B3" s="2"/>
      <c r="C3" s="25"/>
      <c r="D3" s="25"/>
      <c r="E3" s="26" t="s">
        <v>1</v>
      </c>
      <c r="F3" s="26"/>
      <c r="G3" s="26"/>
      <c r="H3" s="26"/>
    </row>
    <row r="4" spans="1:8" ht="20.100000000000001" customHeight="1" x14ac:dyDescent="0.3">
      <c r="A4" s="2"/>
      <c r="B4" s="2"/>
      <c r="C4" s="25"/>
      <c r="D4" s="25"/>
      <c r="E4" s="27" t="s">
        <v>146</v>
      </c>
      <c r="F4" s="27"/>
      <c r="G4" s="27"/>
      <c r="H4" s="27"/>
    </row>
    <row r="5" spans="1:8" ht="5.0999999999999996" customHeight="1" x14ac:dyDescent="0.3">
      <c r="A5" s="2"/>
      <c r="B5" s="2"/>
      <c r="C5" s="25"/>
      <c r="D5" s="25"/>
      <c r="E5" s="18"/>
      <c r="F5" s="18"/>
      <c r="G5" s="18"/>
      <c r="H5" s="18"/>
    </row>
    <row r="6" spans="1:8" s="16" customFormat="1" ht="20.100000000000001" customHeight="1" x14ac:dyDescent="0.25">
      <c r="A6" s="28"/>
      <c r="B6" s="28"/>
      <c r="C6" s="25"/>
      <c r="D6" s="25"/>
      <c r="E6" s="29" t="s">
        <v>2</v>
      </c>
      <c r="F6" s="29"/>
      <c r="G6" s="30">
        <v>44494</v>
      </c>
      <c r="H6" s="30"/>
    </row>
    <row r="7" spans="1:8" ht="20.100000000000001" customHeight="1" x14ac:dyDescent="0.3">
      <c r="A7" s="31"/>
      <c r="B7" s="31"/>
      <c r="C7" s="25"/>
      <c r="D7" s="25"/>
      <c r="E7" s="29" t="s">
        <v>3</v>
      </c>
      <c r="F7" s="29"/>
      <c r="G7" s="32" t="s">
        <v>145</v>
      </c>
      <c r="H7" s="32"/>
    </row>
    <row r="8" spans="1:8" ht="4.5" customHeight="1" x14ac:dyDescent="0.3">
      <c r="A8" s="2"/>
      <c r="B8" s="2"/>
      <c r="C8" s="25"/>
      <c r="D8" s="25"/>
      <c r="E8" s="4"/>
      <c r="F8" s="4"/>
      <c r="G8" s="5"/>
      <c r="H8" s="5"/>
    </row>
    <row r="9" spans="1:8" ht="15" customHeight="1" x14ac:dyDescent="0.3">
      <c r="A9" s="33"/>
      <c r="B9" s="33"/>
      <c r="C9" s="25"/>
      <c r="D9" s="25"/>
      <c r="E9" s="34" t="s">
        <v>4</v>
      </c>
      <c r="F9" s="34"/>
      <c r="G9" s="35">
        <v>1</v>
      </c>
      <c r="H9" s="35"/>
    </row>
    <row r="10" spans="1:8" ht="4.5" customHeight="1" thickBot="1" x14ac:dyDescent="0.35">
      <c r="A10" s="6"/>
      <c r="B10" s="6"/>
      <c r="C10" s="25"/>
      <c r="D10" s="25"/>
      <c r="E10" s="6"/>
      <c r="F10" s="6"/>
      <c r="G10" s="6"/>
      <c r="H10" s="6"/>
    </row>
    <row r="11" spans="1:8" ht="30" customHeight="1" thickTop="1" x14ac:dyDescent="0.3">
      <c r="A11" s="36" t="s">
        <v>5</v>
      </c>
      <c r="B11" s="37"/>
      <c r="C11" s="20" t="s">
        <v>6</v>
      </c>
      <c r="D11" s="20" t="s">
        <v>7</v>
      </c>
      <c r="E11" s="20" t="s">
        <v>151</v>
      </c>
      <c r="F11" s="20" t="s">
        <v>8</v>
      </c>
      <c r="G11" s="20" t="s">
        <v>9</v>
      </c>
      <c r="H11" s="21" t="s">
        <v>10</v>
      </c>
    </row>
    <row r="12" spans="1:8" ht="22.05" customHeight="1" x14ac:dyDescent="0.3">
      <c r="A12" s="38">
        <v>80115</v>
      </c>
      <c r="B12" s="39">
        <v>2933</v>
      </c>
      <c r="C12" s="50" t="s">
        <v>11</v>
      </c>
      <c r="D12" s="51" t="s">
        <v>12</v>
      </c>
      <c r="E12" s="52">
        <v>100</v>
      </c>
      <c r="F12" s="53">
        <v>7200</v>
      </c>
      <c r="G12" s="54">
        <v>13.71</v>
      </c>
      <c r="H12" s="55">
        <f>'ABS-2110'!$G12*$G$9</f>
        <v>13.71</v>
      </c>
    </row>
    <row r="13" spans="1:8" ht="22.05" customHeight="1" x14ac:dyDescent="0.3">
      <c r="A13" s="40">
        <v>80120</v>
      </c>
      <c r="B13" s="41">
        <v>2934</v>
      </c>
      <c r="C13" s="56" t="s">
        <v>13</v>
      </c>
      <c r="D13" s="57" t="s">
        <v>14</v>
      </c>
      <c r="E13" s="58">
        <v>100</v>
      </c>
      <c r="F13" s="59">
        <v>3600</v>
      </c>
      <c r="G13" s="60">
        <v>17.16</v>
      </c>
      <c r="H13" s="61">
        <f>'ABS-2110'!$G13*$G$9</f>
        <v>17.16</v>
      </c>
    </row>
    <row r="14" spans="1:8" ht="22.05" customHeight="1" x14ac:dyDescent="0.3">
      <c r="A14" s="42">
        <v>80130</v>
      </c>
      <c r="B14" s="43">
        <v>2935</v>
      </c>
      <c r="C14" s="62" t="s">
        <v>15</v>
      </c>
      <c r="D14" s="63" t="s">
        <v>16</v>
      </c>
      <c r="E14" s="64">
        <v>60</v>
      </c>
      <c r="F14" s="65">
        <v>1440</v>
      </c>
      <c r="G14" s="66">
        <v>51.53</v>
      </c>
      <c r="H14" s="67">
        <f>'ABS-2110'!$G14*$G$9</f>
        <v>51.53</v>
      </c>
    </row>
    <row r="15" spans="1:8" ht="22.05" customHeight="1" thickBot="1" x14ac:dyDescent="0.35">
      <c r="A15" s="40">
        <v>80140</v>
      </c>
      <c r="B15" s="41">
        <v>2936</v>
      </c>
      <c r="C15" s="56" t="s">
        <v>17</v>
      </c>
      <c r="D15" s="57" t="s">
        <v>18</v>
      </c>
      <c r="E15" s="58">
        <v>25</v>
      </c>
      <c r="F15" s="59">
        <v>700</v>
      </c>
      <c r="G15" s="60">
        <v>86.02</v>
      </c>
      <c r="H15" s="61">
        <f>'ABS-2110'!$G15*$G$9</f>
        <v>86.02</v>
      </c>
    </row>
    <row r="16" spans="1:8" ht="22.05" customHeight="1" x14ac:dyDescent="0.3">
      <c r="A16" s="44">
        <v>80142</v>
      </c>
      <c r="B16" s="45">
        <v>2951</v>
      </c>
      <c r="C16" s="68" t="s">
        <v>19</v>
      </c>
      <c r="D16" s="69" t="s">
        <v>20</v>
      </c>
      <c r="E16" s="70">
        <v>10</v>
      </c>
      <c r="F16" s="71">
        <v>720</v>
      </c>
      <c r="G16" s="72">
        <v>180.97</v>
      </c>
      <c r="H16" s="73">
        <f>'ABS-2110'!$G16*$G$9</f>
        <v>180.97</v>
      </c>
    </row>
    <row r="17" spans="1:8" ht="22.05" customHeight="1" thickBot="1" x14ac:dyDescent="0.35">
      <c r="A17" s="40">
        <v>80143</v>
      </c>
      <c r="B17" s="41">
        <v>2952</v>
      </c>
      <c r="C17" s="56" t="s">
        <v>21</v>
      </c>
      <c r="D17" s="57" t="s">
        <v>22</v>
      </c>
      <c r="E17" s="58">
        <v>20</v>
      </c>
      <c r="F17" s="59">
        <v>840</v>
      </c>
      <c r="G17" s="60">
        <v>162.18</v>
      </c>
      <c r="H17" s="61">
        <f>'ABS-2110'!$G17*$G$9</f>
        <v>162.18</v>
      </c>
    </row>
    <row r="18" spans="1:8" ht="22.05" customHeight="1" x14ac:dyDescent="0.3">
      <c r="A18" s="44">
        <v>80151</v>
      </c>
      <c r="B18" s="45">
        <v>2977</v>
      </c>
      <c r="C18" s="68" t="s">
        <v>117</v>
      </c>
      <c r="D18" s="69" t="s">
        <v>23</v>
      </c>
      <c r="E18" s="70">
        <v>50</v>
      </c>
      <c r="F18" s="71">
        <v>7200</v>
      </c>
      <c r="G18" s="72">
        <v>45.48</v>
      </c>
      <c r="H18" s="73">
        <f>'ABS-2110'!$G18*$G$9</f>
        <v>45.48</v>
      </c>
    </row>
    <row r="19" spans="1:8" ht="22.05" customHeight="1" x14ac:dyDescent="0.3">
      <c r="A19" s="40">
        <v>80152</v>
      </c>
      <c r="B19" s="41">
        <v>2978</v>
      </c>
      <c r="C19" s="56" t="s">
        <v>118</v>
      </c>
      <c r="D19" s="57" t="s">
        <v>24</v>
      </c>
      <c r="E19" s="58">
        <v>25</v>
      </c>
      <c r="F19" s="59">
        <v>3600</v>
      </c>
      <c r="G19" s="60">
        <v>62.9</v>
      </c>
      <c r="H19" s="61">
        <f>'ABS-2110'!$G19*$G$9</f>
        <v>62.9</v>
      </c>
    </row>
    <row r="20" spans="1:8" ht="22.05" customHeight="1" x14ac:dyDescent="0.3">
      <c r="A20" s="42">
        <v>80153</v>
      </c>
      <c r="B20" s="43">
        <v>2979</v>
      </c>
      <c r="C20" s="62" t="s">
        <v>119</v>
      </c>
      <c r="D20" s="63" t="s">
        <v>25</v>
      </c>
      <c r="E20" s="64">
        <v>25</v>
      </c>
      <c r="F20" s="65">
        <v>1800</v>
      </c>
      <c r="G20" s="66">
        <v>129.97999999999999</v>
      </c>
      <c r="H20" s="67">
        <f>'ABS-2110'!$G20*$G$9</f>
        <v>129.97999999999999</v>
      </c>
    </row>
    <row r="21" spans="1:8" ht="22.05" customHeight="1" thickBot="1" x14ac:dyDescent="0.35">
      <c r="A21" s="40">
        <v>80154</v>
      </c>
      <c r="B21" s="41">
        <v>2980</v>
      </c>
      <c r="C21" s="56" t="s">
        <v>120</v>
      </c>
      <c r="D21" s="57" t="s">
        <v>26</v>
      </c>
      <c r="E21" s="58">
        <v>5</v>
      </c>
      <c r="F21" s="59">
        <v>720</v>
      </c>
      <c r="G21" s="60">
        <v>127.13</v>
      </c>
      <c r="H21" s="61">
        <f>'ABS-2110'!$G21*$G$9</f>
        <v>127.13</v>
      </c>
    </row>
    <row r="22" spans="1:8" ht="22.05" customHeight="1" x14ac:dyDescent="0.3">
      <c r="A22" s="44">
        <v>80221</v>
      </c>
      <c r="B22" s="45">
        <v>2906</v>
      </c>
      <c r="C22" s="68" t="s">
        <v>27</v>
      </c>
      <c r="D22" s="69" t="s">
        <v>28</v>
      </c>
      <c r="E22" s="70">
        <v>50</v>
      </c>
      <c r="F22" s="71">
        <v>7200</v>
      </c>
      <c r="G22" s="72">
        <v>20.91</v>
      </c>
      <c r="H22" s="73">
        <f>'ABS-2110'!$G22*$G$9</f>
        <v>20.91</v>
      </c>
    </row>
    <row r="23" spans="1:8" ht="22.05" customHeight="1" x14ac:dyDescent="0.3">
      <c r="A23" s="40">
        <v>80232</v>
      </c>
      <c r="B23" s="41">
        <v>2908</v>
      </c>
      <c r="C23" s="56" t="s">
        <v>29</v>
      </c>
      <c r="D23" s="57" t="s">
        <v>30</v>
      </c>
      <c r="E23" s="58">
        <v>30</v>
      </c>
      <c r="F23" s="59">
        <v>3240</v>
      </c>
      <c r="G23" s="60">
        <v>57.2</v>
      </c>
      <c r="H23" s="61">
        <f>'ABS-2110'!$G23*$G$9</f>
        <v>57.2</v>
      </c>
    </row>
    <row r="24" spans="1:8" ht="22.05" customHeight="1" thickBot="1" x14ac:dyDescent="0.35">
      <c r="A24" s="42">
        <v>80243</v>
      </c>
      <c r="B24" s="43">
        <v>2909</v>
      </c>
      <c r="C24" s="62" t="s">
        <v>31</v>
      </c>
      <c r="D24" s="63" t="s">
        <v>32</v>
      </c>
      <c r="E24" s="64">
        <v>30</v>
      </c>
      <c r="F24" s="65">
        <v>1620</v>
      </c>
      <c r="G24" s="66">
        <v>90</v>
      </c>
      <c r="H24" s="67">
        <f>'ABS-2110'!$G24*$G$9</f>
        <v>90</v>
      </c>
    </row>
    <row r="25" spans="1:8" ht="22.05" customHeight="1" thickBot="1" x14ac:dyDescent="0.35">
      <c r="A25" s="46">
        <v>81431</v>
      </c>
      <c r="B25" s="47">
        <v>3415</v>
      </c>
      <c r="C25" s="74" t="s">
        <v>33</v>
      </c>
      <c r="D25" s="75" t="s">
        <v>34</v>
      </c>
      <c r="E25" s="76">
        <v>10</v>
      </c>
      <c r="F25" s="77">
        <v>540</v>
      </c>
      <c r="G25" s="78">
        <v>192.22</v>
      </c>
      <c r="H25" s="79">
        <f>'ABS-2110'!$G25*$G$9</f>
        <v>192.22</v>
      </c>
    </row>
    <row r="26" spans="1:8" ht="22.05" customHeight="1" x14ac:dyDescent="0.3">
      <c r="A26" s="44">
        <v>80720</v>
      </c>
      <c r="B26" s="45">
        <v>3085</v>
      </c>
      <c r="C26" s="68" t="s">
        <v>35</v>
      </c>
      <c r="D26" s="69" t="s">
        <v>36</v>
      </c>
      <c r="E26" s="70">
        <v>30</v>
      </c>
      <c r="F26" s="71">
        <v>1620</v>
      </c>
      <c r="G26" s="72">
        <v>78.900000000000006</v>
      </c>
      <c r="H26" s="73">
        <f>'ABS-2110'!$G26*$G$9</f>
        <v>78.900000000000006</v>
      </c>
    </row>
    <row r="27" spans="1:8" ht="22.05" customHeight="1" thickBot="1" x14ac:dyDescent="0.35">
      <c r="A27" s="40">
        <v>82920</v>
      </c>
      <c r="B27" s="41">
        <v>3089</v>
      </c>
      <c r="C27" s="56" t="s">
        <v>121</v>
      </c>
      <c r="D27" s="57" t="s">
        <v>37</v>
      </c>
      <c r="E27" s="58">
        <v>20</v>
      </c>
      <c r="F27" s="59">
        <v>1440</v>
      </c>
      <c r="G27" s="60">
        <v>73.540000000000006</v>
      </c>
      <c r="H27" s="61">
        <f>'ABS-2110'!$G27*$G$9</f>
        <v>73.540000000000006</v>
      </c>
    </row>
    <row r="28" spans="1:8" ht="22.05" customHeight="1" x14ac:dyDescent="0.3">
      <c r="A28" s="44">
        <v>80630</v>
      </c>
      <c r="B28" s="45">
        <v>2887</v>
      </c>
      <c r="C28" s="68" t="s">
        <v>106</v>
      </c>
      <c r="D28" s="69" t="s">
        <v>38</v>
      </c>
      <c r="E28" s="70">
        <v>20</v>
      </c>
      <c r="F28" s="71">
        <v>720</v>
      </c>
      <c r="G28" s="72">
        <v>90.29</v>
      </c>
      <c r="H28" s="73">
        <f>'ABS-2110'!$G28*$G$9</f>
        <v>90.29</v>
      </c>
    </row>
    <row r="29" spans="1:8" ht="22.05" customHeight="1" thickBot="1" x14ac:dyDescent="0.35">
      <c r="A29" s="40">
        <v>80640</v>
      </c>
      <c r="B29" s="41">
        <v>2888</v>
      </c>
      <c r="C29" s="56" t="s">
        <v>122</v>
      </c>
      <c r="D29" s="57" t="s">
        <v>39</v>
      </c>
      <c r="E29" s="58">
        <v>10</v>
      </c>
      <c r="F29" s="59">
        <v>300</v>
      </c>
      <c r="G29" s="60">
        <v>169.64</v>
      </c>
      <c r="H29" s="61">
        <f>'ABS-2110'!$G29*$G$9</f>
        <v>169.64</v>
      </c>
    </row>
    <row r="30" spans="1:8" ht="22.05" customHeight="1" x14ac:dyDescent="0.3">
      <c r="A30" s="44">
        <v>80815</v>
      </c>
      <c r="B30" s="45">
        <v>2899</v>
      </c>
      <c r="C30" s="68" t="s">
        <v>107</v>
      </c>
      <c r="D30" s="69" t="s">
        <v>40</v>
      </c>
      <c r="E30" s="70">
        <v>50</v>
      </c>
      <c r="F30" s="71">
        <v>3600</v>
      </c>
      <c r="G30" s="72">
        <v>35.520000000000003</v>
      </c>
      <c r="H30" s="73">
        <f>'ABS-2110'!$G30*$G$9</f>
        <v>35.520000000000003</v>
      </c>
    </row>
    <row r="31" spans="1:8" ht="22.05" customHeight="1" x14ac:dyDescent="0.3">
      <c r="A31" s="40">
        <v>80820</v>
      </c>
      <c r="B31" s="41">
        <v>2900</v>
      </c>
      <c r="C31" s="56" t="s">
        <v>108</v>
      </c>
      <c r="D31" s="57" t="s">
        <v>41</v>
      </c>
      <c r="E31" s="58">
        <v>25</v>
      </c>
      <c r="F31" s="59">
        <v>2700</v>
      </c>
      <c r="G31" s="60">
        <v>40.49</v>
      </c>
      <c r="H31" s="61">
        <f>'ABS-2110'!$G31*$G$9</f>
        <v>40.49</v>
      </c>
    </row>
    <row r="32" spans="1:8" ht="22.05" customHeight="1" x14ac:dyDescent="0.3">
      <c r="A32" s="42">
        <v>80830</v>
      </c>
      <c r="B32" s="43">
        <v>2901</v>
      </c>
      <c r="C32" s="62" t="s">
        <v>109</v>
      </c>
      <c r="D32" s="63" t="s">
        <v>42</v>
      </c>
      <c r="E32" s="64">
        <v>20</v>
      </c>
      <c r="F32" s="65">
        <v>720</v>
      </c>
      <c r="G32" s="66">
        <v>104.05</v>
      </c>
      <c r="H32" s="67">
        <f>'ABS-2110'!$G32*$G$9</f>
        <v>104.05</v>
      </c>
    </row>
    <row r="33" spans="1:8" ht="22.05" customHeight="1" thickBot="1" x14ac:dyDescent="0.35">
      <c r="A33" s="40">
        <v>80840</v>
      </c>
      <c r="B33" s="41">
        <v>2983</v>
      </c>
      <c r="C33" s="56" t="s">
        <v>110</v>
      </c>
      <c r="D33" s="57" t="s">
        <v>43</v>
      </c>
      <c r="E33" s="58">
        <v>15</v>
      </c>
      <c r="F33" s="59">
        <v>420</v>
      </c>
      <c r="G33" s="60">
        <v>158.43</v>
      </c>
      <c r="H33" s="61">
        <f>'ABS-2110'!$G33*$G$9</f>
        <v>158.43</v>
      </c>
    </row>
    <row r="34" spans="1:8" ht="22.05" customHeight="1" x14ac:dyDescent="0.3">
      <c r="A34" s="44">
        <v>81020</v>
      </c>
      <c r="B34" s="45">
        <v>2823</v>
      </c>
      <c r="C34" s="68" t="s">
        <v>44</v>
      </c>
      <c r="D34" s="69" t="s">
        <v>45</v>
      </c>
      <c r="E34" s="70">
        <v>25</v>
      </c>
      <c r="F34" s="71">
        <v>800</v>
      </c>
      <c r="G34" s="72">
        <v>85.16</v>
      </c>
      <c r="H34" s="73">
        <f>'ABS-2110'!$G34*$G$9</f>
        <v>85.16</v>
      </c>
    </row>
    <row r="35" spans="1:8" ht="22.05" customHeight="1" x14ac:dyDescent="0.3">
      <c r="A35" s="40">
        <v>81030</v>
      </c>
      <c r="B35" s="41">
        <v>2824</v>
      </c>
      <c r="C35" s="56" t="s">
        <v>46</v>
      </c>
      <c r="D35" s="57" t="s">
        <v>47</v>
      </c>
      <c r="E35" s="58">
        <v>25</v>
      </c>
      <c r="F35" s="59">
        <v>300</v>
      </c>
      <c r="G35" s="60">
        <v>183.16</v>
      </c>
      <c r="H35" s="61">
        <f>'ABS-2110'!$G35*$G$9</f>
        <v>183.16</v>
      </c>
    </row>
    <row r="36" spans="1:8" ht="22.05" customHeight="1" x14ac:dyDescent="0.3">
      <c r="A36" s="42">
        <v>81032</v>
      </c>
      <c r="B36" s="43">
        <v>2828</v>
      </c>
      <c r="C36" s="62" t="s">
        <v>123</v>
      </c>
      <c r="D36" s="63" t="s">
        <v>48</v>
      </c>
      <c r="E36" s="64">
        <v>25</v>
      </c>
      <c r="F36" s="65">
        <v>400</v>
      </c>
      <c r="G36" s="66">
        <v>128.63999999999999</v>
      </c>
      <c r="H36" s="67">
        <f>'ABS-2110'!$G36*$G$9</f>
        <v>128.63999999999999</v>
      </c>
    </row>
    <row r="37" spans="1:8" ht="22.05" customHeight="1" thickBot="1" x14ac:dyDescent="0.35">
      <c r="A37" s="40">
        <v>81040</v>
      </c>
      <c r="B37" s="41">
        <v>2825</v>
      </c>
      <c r="C37" s="56" t="s">
        <v>49</v>
      </c>
      <c r="D37" s="57" t="s">
        <v>50</v>
      </c>
      <c r="E37" s="58">
        <v>5</v>
      </c>
      <c r="F37" s="59">
        <v>140</v>
      </c>
      <c r="G37" s="60">
        <v>372.48</v>
      </c>
      <c r="H37" s="61">
        <f>'ABS-2110'!$G37*$G$9</f>
        <v>372.48</v>
      </c>
    </row>
    <row r="38" spans="1:8" ht="22.05" customHeight="1" x14ac:dyDescent="0.3">
      <c r="A38" s="44">
        <v>86020</v>
      </c>
      <c r="B38" s="45">
        <v>3368</v>
      </c>
      <c r="C38" s="68" t="s">
        <v>124</v>
      </c>
      <c r="D38" s="69" t="s">
        <v>51</v>
      </c>
      <c r="E38" s="70">
        <v>30</v>
      </c>
      <c r="F38" s="71">
        <v>960</v>
      </c>
      <c r="G38" s="72">
        <v>148.04</v>
      </c>
      <c r="H38" s="73">
        <f>'ABS-2110'!$G38*$G$9</f>
        <v>148.04</v>
      </c>
    </row>
    <row r="39" spans="1:8" ht="22.05" customHeight="1" x14ac:dyDescent="0.3">
      <c r="A39" s="40">
        <v>86030</v>
      </c>
      <c r="B39" s="41">
        <v>3369</v>
      </c>
      <c r="C39" s="56" t="s">
        <v>125</v>
      </c>
      <c r="D39" s="57" t="s">
        <v>52</v>
      </c>
      <c r="E39" s="58">
        <v>10</v>
      </c>
      <c r="F39" s="59">
        <v>360</v>
      </c>
      <c r="G39" s="60">
        <v>365.13</v>
      </c>
      <c r="H39" s="61">
        <f>'ABS-2110'!$G39*$G$9</f>
        <v>365.13</v>
      </c>
    </row>
    <row r="40" spans="1:8" ht="22.05" customHeight="1" x14ac:dyDescent="0.3">
      <c r="A40" s="42">
        <v>86032</v>
      </c>
      <c r="B40" s="43">
        <v>3373</v>
      </c>
      <c r="C40" s="62" t="s">
        <v>126</v>
      </c>
      <c r="D40" s="63" t="s">
        <v>53</v>
      </c>
      <c r="E40" s="64">
        <v>30</v>
      </c>
      <c r="F40" s="65">
        <v>480</v>
      </c>
      <c r="G40" s="66">
        <v>320.62</v>
      </c>
      <c r="H40" s="67">
        <f>'ABS-2110'!$G40*$G$9</f>
        <v>320.62</v>
      </c>
    </row>
    <row r="41" spans="1:8" ht="22.05" customHeight="1" thickBot="1" x14ac:dyDescent="0.35">
      <c r="A41" s="40">
        <v>86040</v>
      </c>
      <c r="B41" s="41">
        <v>3370</v>
      </c>
      <c r="C41" s="56" t="s">
        <v>127</v>
      </c>
      <c r="D41" s="57" t="s">
        <v>54</v>
      </c>
      <c r="E41" s="58">
        <v>5</v>
      </c>
      <c r="F41" s="59">
        <v>140</v>
      </c>
      <c r="G41" s="60">
        <v>493.93</v>
      </c>
      <c r="H41" s="61">
        <f>'ABS-2110'!$G41*$G$9</f>
        <v>493.93</v>
      </c>
    </row>
    <row r="42" spans="1:8" ht="22.05" customHeight="1" x14ac:dyDescent="0.3">
      <c r="A42" s="44">
        <v>81115</v>
      </c>
      <c r="B42" s="45">
        <v>2752</v>
      </c>
      <c r="C42" s="68" t="s">
        <v>55</v>
      </c>
      <c r="D42" s="69" t="s">
        <v>56</v>
      </c>
      <c r="E42" s="70">
        <v>100</v>
      </c>
      <c r="F42" s="71">
        <v>1800</v>
      </c>
      <c r="G42" s="72">
        <v>39.380000000000003</v>
      </c>
      <c r="H42" s="73">
        <f>'ABS-2110'!$G42*$G$9</f>
        <v>39.380000000000003</v>
      </c>
    </row>
    <row r="43" spans="1:8" ht="22.05" customHeight="1" x14ac:dyDescent="0.3">
      <c r="A43" s="40">
        <v>81120</v>
      </c>
      <c r="B43" s="41">
        <v>2753</v>
      </c>
      <c r="C43" s="56" t="s">
        <v>57</v>
      </c>
      <c r="D43" s="57" t="s">
        <v>58</v>
      </c>
      <c r="E43" s="58">
        <v>35</v>
      </c>
      <c r="F43" s="59">
        <v>1120</v>
      </c>
      <c r="G43" s="60">
        <v>60.65</v>
      </c>
      <c r="H43" s="61">
        <f>'ABS-2110'!$G43*$G$9</f>
        <v>60.65</v>
      </c>
    </row>
    <row r="44" spans="1:8" ht="22.05" customHeight="1" x14ac:dyDescent="0.3">
      <c r="A44" s="42">
        <v>81121</v>
      </c>
      <c r="B44" s="43">
        <v>2758</v>
      </c>
      <c r="C44" s="62" t="s">
        <v>128</v>
      </c>
      <c r="D44" s="63" t="s">
        <v>59</v>
      </c>
      <c r="E44" s="64">
        <v>50</v>
      </c>
      <c r="F44" s="65">
        <v>1200</v>
      </c>
      <c r="G44" s="66">
        <v>52.77</v>
      </c>
      <c r="H44" s="67">
        <f>'ABS-2110'!$G44*$G$9</f>
        <v>52.77</v>
      </c>
    </row>
    <row r="45" spans="1:8" ht="22.05" customHeight="1" x14ac:dyDescent="0.3">
      <c r="A45" s="40">
        <v>81123</v>
      </c>
      <c r="B45" s="41">
        <v>2761</v>
      </c>
      <c r="C45" s="56" t="s">
        <v>129</v>
      </c>
      <c r="D45" s="57" t="s">
        <v>60</v>
      </c>
      <c r="E45" s="58">
        <v>25</v>
      </c>
      <c r="F45" s="59">
        <v>1350</v>
      </c>
      <c r="G45" s="60">
        <v>53.99</v>
      </c>
      <c r="H45" s="61">
        <f>'ABS-2110'!$G45*$G$9</f>
        <v>53.99</v>
      </c>
    </row>
    <row r="46" spans="1:8" ht="22.05" customHeight="1" thickBot="1" x14ac:dyDescent="0.35">
      <c r="A46" s="42">
        <v>81140</v>
      </c>
      <c r="B46" s="43">
        <v>2755</v>
      </c>
      <c r="C46" s="62" t="s">
        <v>61</v>
      </c>
      <c r="D46" s="63" t="s">
        <v>62</v>
      </c>
      <c r="E46" s="64">
        <v>5</v>
      </c>
      <c r="F46" s="65">
        <v>140</v>
      </c>
      <c r="G46" s="66">
        <v>292.98</v>
      </c>
      <c r="H46" s="67">
        <f>'ABS-2110'!$G46*$G$9</f>
        <v>292.98</v>
      </c>
    </row>
    <row r="47" spans="1:8" ht="22.05" customHeight="1" thickBot="1" x14ac:dyDescent="0.35">
      <c r="A47" s="46">
        <v>86140</v>
      </c>
      <c r="B47" s="47">
        <v>3120</v>
      </c>
      <c r="C47" s="74" t="s">
        <v>130</v>
      </c>
      <c r="D47" s="75" t="s">
        <v>37</v>
      </c>
      <c r="E47" s="76">
        <v>10</v>
      </c>
      <c r="F47" s="77">
        <v>180</v>
      </c>
      <c r="G47" s="78">
        <v>690.02</v>
      </c>
      <c r="H47" s="79">
        <f>'ABS-2110'!$G47*$G$9</f>
        <v>690.02</v>
      </c>
    </row>
    <row r="48" spans="1:8" ht="22.05" customHeight="1" x14ac:dyDescent="0.3">
      <c r="A48" s="44">
        <v>81815</v>
      </c>
      <c r="B48" s="45">
        <v>2938</v>
      </c>
      <c r="C48" s="68" t="s">
        <v>63</v>
      </c>
      <c r="D48" s="69" t="s">
        <v>64</v>
      </c>
      <c r="E48" s="70">
        <v>50</v>
      </c>
      <c r="F48" s="71">
        <v>7200</v>
      </c>
      <c r="G48" s="72">
        <v>19.47</v>
      </c>
      <c r="H48" s="73">
        <f>'ABS-2110'!$G48*$G$9</f>
        <v>19.47</v>
      </c>
    </row>
    <row r="49" spans="1:8" ht="22.05" customHeight="1" x14ac:dyDescent="0.3">
      <c r="A49" s="40">
        <v>81820</v>
      </c>
      <c r="B49" s="41">
        <v>2939</v>
      </c>
      <c r="C49" s="56" t="s">
        <v>65</v>
      </c>
      <c r="D49" s="57" t="s">
        <v>66</v>
      </c>
      <c r="E49" s="58">
        <v>50</v>
      </c>
      <c r="F49" s="59">
        <v>7200</v>
      </c>
      <c r="G49" s="60">
        <v>21.29</v>
      </c>
      <c r="H49" s="61">
        <f>'ABS-2110'!$G49*$G$9</f>
        <v>21.29</v>
      </c>
    </row>
    <row r="50" spans="1:8" ht="22.05" customHeight="1" x14ac:dyDescent="0.3">
      <c r="A50" s="42">
        <v>81830</v>
      </c>
      <c r="B50" s="43">
        <v>2941</v>
      </c>
      <c r="C50" s="62" t="s">
        <v>67</v>
      </c>
      <c r="D50" s="63" t="s">
        <v>68</v>
      </c>
      <c r="E50" s="64">
        <v>25</v>
      </c>
      <c r="F50" s="65">
        <v>3600</v>
      </c>
      <c r="G50" s="66">
        <v>34.630000000000003</v>
      </c>
      <c r="H50" s="67">
        <f>'ABS-2110'!$G50*$G$9</f>
        <v>34.630000000000003</v>
      </c>
    </row>
    <row r="51" spans="1:8" ht="22.05" customHeight="1" thickBot="1" x14ac:dyDescent="0.35">
      <c r="A51" s="40">
        <v>81840</v>
      </c>
      <c r="B51" s="41">
        <v>2942</v>
      </c>
      <c r="C51" s="56" t="s">
        <v>69</v>
      </c>
      <c r="D51" s="57" t="s">
        <v>70</v>
      </c>
      <c r="E51" s="58">
        <v>30</v>
      </c>
      <c r="F51" s="59">
        <v>2160</v>
      </c>
      <c r="G51" s="60">
        <v>59.98</v>
      </c>
      <c r="H51" s="61">
        <f>'ABS-2110'!$G51*$G$9</f>
        <v>59.98</v>
      </c>
    </row>
    <row r="52" spans="1:8" ht="22.05" customHeight="1" thickBot="1" x14ac:dyDescent="0.35">
      <c r="A52" s="44">
        <v>82540</v>
      </c>
      <c r="B52" s="45">
        <v>2860</v>
      </c>
      <c r="C52" s="68" t="s">
        <v>131</v>
      </c>
      <c r="D52" s="69" t="s">
        <v>71</v>
      </c>
      <c r="E52" s="70">
        <v>10</v>
      </c>
      <c r="F52" s="71">
        <v>120</v>
      </c>
      <c r="G52" s="72">
        <v>516.45000000000005</v>
      </c>
      <c r="H52" s="73">
        <f>'ABS-2110'!$G52*$G$9</f>
        <v>516.45000000000005</v>
      </c>
    </row>
    <row r="53" spans="1:8" ht="22.05" customHeight="1" x14ac:dyDescent="0.3">
      <c r="A53" s="46">
        <v>82715</v>
      </c>
      <c r="B53" s="47">
        <v>2890</v>
      </c>
      <c r="C53" s="74" t="s">
        <v>132</v>
      </c>
      <c r="D53" s="75" t="s">
        <v>72</v>
      </c>
      <c r="E53" s="76">
        <v>100</v>
      </c>
      <c r="F53" s="77">
        <v>3600</v>
      </c>
      <c r="G53" s="78">
        <v>30.38</v>
      </c>
      <c r="H53" s="79">
        <f>'ABS-2110'!$G53*$G$9</f>
        <v>30.38</v>
      </c>
    </row>
    <row r="54" spans="1:8" ht="22.05" customHeight="1" x14ac:dyDescent="0.3">
      <c r="A54" s="42">
        <v>82720</v>
      </c>
      <c r="B54" s="43">
        <v>2891</v>
      </c>
      <c r="C54" s="62" t="s">
        <v>133</v>
      </c>
      <c r="D54" s="63" t="s">
        <v>73</v>
      </c>
      <c r="E54" s="64">
        <v>50</v>
      </c>
      <c r="F54" s="65">
        <v>1800</v>
      </c>
      <c r="G54" s="66">
        <v>40.32</v>
      </c>
      <c r="H54" s="67">
        <f>'ABS-2110'!$G54*$G$9</f>
        <v>40.32</v>
      </c>
    </row>
    <row r="55" spans="1:8" ht="22.05" customHeight="1" x14ac:dyDescent="0.3">
      <c r="A55" s="40">
        <v>82730</v>
      </c>
      <c r="B55" s="41">
        <v>2892</v>
      </c>
      <c r="C55" s="56" t="s">
        <v>134</v>
      </c>
      <c r="D55" s="57" t="s">
        <v>74</v>
      </c>
      <c r="E55" s="58">
        <v>20</v>
      </c>
      <c r="F55" s="59">
        <v>720</v>
      </c>
      <c r="G55" s="60">
        <v>99.51</v>
      </c>
      <c r="H55" s="61">
        <f>'ABS-2110'!$G55*$G$9</f>
        <v>99.51</v>
      </c>
    </row>
    <row r="56" spans="1:8" ht="22.05" customHeight="1" thickBot="1" x14ac:dyDescent="0.35">
      <c r="A56" s="42">
        <v>82740</v>
      </c>
      <c r="B56" s="43">
        <v>2893</v>
      </c>
      <c r="C56" s="62" t="s">
        <v>135</v>
      </c>
      <c r="D56" s="63" t="s">
        <v>75</v>
      </c>
      <c r="E56" s="64">
        <v>10</v>
      </c>
      <c r="F56" s="65">
        <v>320</v>
      </c>
      <c r="G56" s="66">
        <v>172.47</v>
      </c>
      <c r="H56" s="67">
        <f>'ABS-2110'!$G56*$G$9</f>
        <v>172.47</v>
      </c>
    </row>
    <row r="57" spans="1:8" ht="22.05" customHeight="1" x14ac:dyDescent="0.3">
      <c r="A57" s="46">
        <v>82815</v>
      </c>
      <c r="B57" s="47">
        <v>2876</v>
      </c>
      <c r="C57" s="74" t="s">
        <v>111</v>
      </c>
      <c r="D57" s="75" t="s">
        <v>76</v>
      </c>
      <c r="E57" s="76">
        <v>100</v>
      </c>
      <c r="F57" s="77">
        <v>3200</v>
      </c>
      <c r="G57" s="78">
        <v>26.62</v>
      </c>
      <c r="H57" s="79">
        <f>'ABS-2110'!$G57*$G$9</f>
        <v>26.62</v>
      </c>
    </row>
    <row r="58" spans="1:8" ht="22.05" customHeight="1" x14ac:dyDescent="0.3">
      <c r="A58" s="42">
        <v>82820</v>
      </c>
      <c r="B58" s="43">
        <v>2877</v>
      </c>
      <c r="C58" s="62" t="s">
        <v>112</v>
      </c>
      <c r="D58" s="63" t="s">
        <v>77</v>
      </c>
      <c r="E58" s="64">
        <v>50</v>
      </c>
      <c r="F58" s="65">
        <v>1800</v>
      </c>
      <c r="G58" s="66">
        <v>40.98</v>
      </c>
      <c r="H58" s="67">
        <f>'ABS-2110'!$G58*$G$9</f>
        <v>40.98</v>
      </c>
    </row>
    <row r="59" spans="1:8" ht="22.05" customHeight="1" x14ac:dyDescent="0.3">
      <c r="A59" s="40">
        <v>82830</v>
      </c>
      <c r="B59" s="41">
        <v>2878</v>
      </c>
      <c r="C59" s="56" t="s">
        <v>113</v>
      </c>
      <c r="D59" s="57" t="s">
        <v>78</v>
      </c>
      <c r="E59" s="58">
        <v>25</v>
      </c>
      <c r="F59" s="59">
        <v>450</v>
      </c>
      <c r="G59" s="60">
        <v>103.25</v>
      </c>
      <c r="H59" s="61">
        <f>'ABS-2110'!$G59*$G$9</f>
        <v>103.25</v>
      </c>
    </row>
    <row r="60" spans="1:8" ht="22.05" customHeight="1" thickBot="1" x14ac:dyDescent="0.35">
      <c r="A60" s="42">
        <v>82840</v>
      </c>
      <c r="B60" s="43">
        <v>2879</v>
      </c>
      <c r="C60" s="62" t="s">
        <v>114</v>
      </c>
      <c r="D60" s="63" t="s">
        <v>79</v>
      </c>
      <c r="E60" s="64">
        <v>10</v>
      </c>
      <c r="F60" s="65">
        <v>240</v>
      </c>
      <c r="G60" s="66">
        <v>211.66</v>
      </c>
      <c r="H60" s="67">
        <f>'ABS-2110'!$G60*$G$9</f>
        <v>211.66</v>
      </c>
    </row>
    <row r="61" spans="1:8" ht="22.05" customHeight="1" x14ac:dyDescent="0.3">
      <c r="A61" s="46">
        <v>82916</v>
      </c>
      <c r="B61" s="47">
        <v>2880</v>
      </c>
      <c r="C61" s="74" t="s">
        <v>136</v>
      </c>
      <c r="D61" s="75" t="s">
        <v>80</v>
      </c>
      <c r="E61" s="76">
        <v>100</v>
      </c>
      <c r="F61" s="77">
        <v>3600</v>
      </c>
      <c r="G61" s="78">
        <v>34.25</v>
      </c>
      <c r="H61" s="79">
        <f>'ABS-2110'!$G61*$G$9</f>
        <v>34.25</v>
      </c>
    </row>
    <row r="62" spans="1:8" ht="22.05" customHeight="1" x14ac:dyDescent="0.3">
      <c r="A62" s="42">
        <v>82926</v>
      </c>
      <c r="B62" s="43">
        <v>2881</v>
      </c>
      <c r="C62" s="62" t="s">
        <v>137</v>
      </c>
      <c r="D62" s="63" t="s">
        <v>81</v>
      </c>
      <c r="E62" s="64">
        <v>50</v>
      </c>
      <c r="F62" s="65">
        <v>1800</v>
      </c>
      <c r="G62" s="66">
        <v>57.3</v>
      </c>
      <c r="H62" s="67">
        <f>'ABS-2110'!$G62*$G$9</f>
        <v>57.3</v>
      </c>
    </row>
    <row r="63" spans="1:8" ht="22.05" customHeight="1" x14ac:dyDescent="0.3">
      <c r="A63" s="40">
        <v>82936</v>
      </c>
      <c r="B63" s="41">
        <v>2882</v>
      </c>
      <c r="C63" s="56" t="s">
        <v>138</v>
      </c>
      <c r="D63" s="57" t="s">
        <v>82</v>
      </c>
      <c r="E63" s="58">
        <v>20</v>
      </c>
      <c r="F63" s="59">
        <v>720</v>
      </c>
      <c r="G63" s="60">
        <v>125.86</v>
      </c>
      <c r="H63" s="61">
        <f>'ABS-2110'!$G63*$G$9</f>
        <v>125.86</v>
      </c>
    </row>
    <row r="64" spans="1:8" ht="22.05" customHeight="1" thickBot="1" x14ac:dyDescent="0.35">
      <c r="A64" s="42">
        <v>82946</v>
      </c>
      <c r="B64" s="43">
        <v>2883</v>
      </c>
      <c r="C64" s="62" t="s">
        <v>139</v>
      </c>
      <c r="D64" s="63" t="s">
        <v>83</v>
      </c>
      <c r="E64" s="64">
        <v>10</v>
      </c>
      <c r="F64" s="65">
        <v>240</v>
      </c>
      <c r="G64" s="66">
        <v>251.71</v>
      </c>
      <c r="H64" s="67">
        <f>'ABS-2110'!$G64*$G$9</f>
        <v>251.71</v>
      </c>
    </row>
    <row r="65" spans="1:8" ht="22.05" customHeight="1" x14ac:dyDescent="0.3">
      <c r="A65" s="46">
        <v>82934</v>
      </c>
      <c r="B65" s="47">
        <v>3107</v>
      </c>
      <c r="C65" s="74" t="s">
        <v>140</v>
      </c>
      <c r="D65" s="75" t="s">
        <v>84</v>
      </c>
      <c r="E65" s="76">
        <v>10</v>
      </c>
      <c r="F65" s="77">
        <v>280</v>
      </c>
      <c r="G65" s="78">
        <v>279.35000000000002</v>
      </c>
      <c r="H65" s="79">
        <f>'ABS-2110'!$G65*$G$9</f>
        <v>279.35000000000002</v>
      </c>
    </row>
    <row r="66" spans="1:8" ht="22.05" customHeight="1" thickBot="1" x14ac:dyDescent="0.35">
      <c r="A66" s="42">
        <v>82834</v>
      </c>
      <c r="B66" s="43">
        <v>3093</v>
      </c>
      <c r="C66" s="62" t="s">
        <v>141</v>
      </c>
      <c r="D66" s="63" t="s">
        <v>85</v>
      </c>
      <c r="E66" s="64">
        <v>10</v>
      </c>
      <c r="F66" s="65">
        <v>360</v>
      </c>
      <c r="G66" s="66">
        <v>159.33000000000001</v>
      </c>
      <c r="H66" s="67">
        <f>'ABS-2110'!$G66*$G$9</f>
        <v>159.33000000000001</v>
      </c>
    </row>
    <row r="67" spans="1:8" ht="22.05" customHeight="1" x14ac:dyDescent="0.3">
      <c r="A67" s="46">
        <v>83615</v>
      </c>
      <c r="B67" s="47">
        <v>2885</v>
      </c>
      <c r="C67" s="74" t="s">
        <v>115</v>
      </c>
      <c r="D67" s="75" t="s">
        <v>86</v>
      </c>
      <c r="E67" s="76">
        <v>100</v>
      </c>
      <c r="F67" s="77">
        <v>3600</v>
      </c>
      <c r="G67" s="78">
        <v>24.3</v>
      </c>
      <c r="H67" s="79">
        <f>'ABS-2110'!$G67*$G$9</f>
        <v>24.3</v>
      </c>
    </row>
    <row r="68" spans="1:8" ht="22.05" customHeight="1" thickBot="1" x14ac:dyDescent="0.35">
      <c r="A68" s="42">
        <v>83620</v>
      </c>
      <c r="B68" s="43">
        <v>2886</v>
      </c>
      <c r="C68" s="62" t="s">
        <v>116</v>
      </c>
      <c r="D68" s="63" t="s">
        <v>87</v>
      </c>
      <c r="E68" s="64">
        <v>50</v>
      </c>
      <c r="F68" s="65">
        <v>1800</v>
      </c>
      <c r="G68" s="66">
        <v>37.67</v>
      </c>
      <c r="H68" s="67">
        <f>'ABS-2110'!$G68*$G$9</f>
        <v>37.67</v>
      </c>
    </row>
    <row r="69" spans="1:8" ht="22.05" customHeight="1" x14ac:dyDescent="0.3">
      <c r="A69" s="46">
        <v>85815</v>
      </c>
      <c r="B69" s="47">
        <v>2984</v>
      </c>
      <c r="C69" s="74" t="s">
        <v>142</v>
      </c>
      <c r="D69" s="75" t="s">
        <v>88</v>
      </c>
      <c r="E69" s="76">
        <v>50</v>
      </c>
      <c r="F69" s="77">
        <v>5400</v>
      </c>
      <c r="G69" s="78">
        <v>101.11</v>
      </c>
      <c r="H69" s="79">
        <f>'ABS-2110'!$G69*$G$9</f>
        <v>101.11</v>
      </c>
    </row>
    <row r="70" spans="1:8" ht="22.05" customHeight="1" x14ac:dyDescent="0.3">
      <c r="A70" s="42">
        <v>85820</v>
      </c>
      <c r="B70" s="43">
        <v>2985</v>
      </c>
      <c r="C70" s="62" t="s">
        <v>152</v>
      </c>
      <c r="D70" s="63" t="s">
        <v>89</v>
      </c>
      <c r="E70" s="64">
        <v>25</v>
      </c>
      <c r="F70" s="65">
        <v>2700</v>
      </c>
      <c r="G70" s="66">
        <v>91.47</v>
      </c>
      <c r="H70" s="67">
        <f>'ABS-2110'!$G70*$G$9</f>
        <v>91.47</v>
      </c>
    </row>
    <row r="71" spans="1:8" ht="22.05" customHeight="1" x14ac:dyDescent="0.3">
      <c r="A71" s="40">
        <v>85830</v>
      </c>
      <c r="B71" s="41">
        <v>2986</v>
      </c>
      <c r="C71" s="56" t="s">
        <v>153</v>
      </c>
      <c r="D71" s="57" t="s">
        <v>90</v>
      </c>
      <c r="E71" s="58">
        <v>20</v>
      </c>
      <c r="F71" s="59">
        <v>960</v>
      </c>
      <c r="G71" s="60">
        <v>155.12</v>
      </c>
      <c r="H71" s="61">
        <f>'ABS-2110'!$G71*$G$9</f>
        <v>155.12</v>
      </c>
    </row>
    <row r="72" spans="1:8" ht="22.05" customHeight="1" thickBot="1" x14ac:dyDescent="0.35">
      <c r="A72" s="42">
        <v>85840</v>
      </c>
      <c r="B72" s="43">
        <v>2987</v>
      </c>
      <c r="C72" s="62" t="s">
        <v>154</v>
      </c>
      <c r="D72" s="63" t="s">
        <v>37</v>
      </c>
      <c r="E72" s="64">
        <v>10</v>
      </c>
      <c r="F72" s="65">
        <v>360</v>
      </c>
      <c r="G72" s="66">
        <v>270.68</v>
      </c>
      <c r="H72" s="67">
        <f>'ABS-2110'!$G72*$G$9</f>
        <v>270.68</v>
      </c>
    </row>
    <row r="73" spans="1:8" ht="22.05" customHeight="1" x14ac:dyDescent="0.3">
      <c r="A73" s="46">
        <v>83815</v>
      </c>
      <c r="B73" s="47">
        <v>2871</v>
      </c>
      <c r="C73" s="74" t="s">
        <v>155</v>
      </c>
      <c r="D73" s="75" t="s">
        <v>91</v>
      </c>
      <c r="E73" s="76">
        <v>50</v>
      </c>
      <c r="F73" s="77">
        <v>1800</v>
      </c>
      <c r="G73" s="78">
        <v>47.17</v>
      </c>
      <c r="H73" s="79">
        <f>'ABS-2110'!$G73*$G$9</f>
        <v>47.17</v>
      </c>
    </row>
    <row r="74" spans="1:8" ht="22.05" customHeight="1" x14ac:dyDescent="0.3">
      <c r="A74" s="42">
        <v>83820</v>
      </c>
      <c r="B74" s="43">
        <v>2872</v>
      </c>
      <c r="C74" s="62" t="s">
        <v>156</v>
      </c>
      <c r="D74" s="63" t="s">
        <v>92</v>
      </c>
      <c r="E74" s="64">
        <v>25</v>
      </c>
      <c r="F74" s="65">
        <v>1200</v>
      </c>
      <c r="G74" s="66">
        <v>57.37</v>
      </c>
      <c r="H74" s="67">
        <f>'ABS-2110'!$G74*$G$9</f>
        <v>57.37</v>
      </c>
    </row>
    <row r="75" spans="1:8" ht="22.05" customHeight="1" x14ac:dyDescent="0.3">
      <c r="A75" s="40">
        <v>83830</v>
      </c>
      <c r="B75" s="41">
        <v>2873</v>
      </c>
      <c r="C75" s="56" t="s">
        <v>157</v>
      </c>
      <c r="D75" s="57" t="s">
        <v>93</v>
      </c>
      <c r="E75" s="58">
        <v>10</v>
      </c>
      <c r="F75" s="59">
        <v>360</v>
      </c>
      <c r="G75" s="60">
        <v>140.33000000000001</v>
      </c>
      <c r="H75" s="61">
        <f>'ABS-2110'!$G75*$G$9</f>
        <v>140.33000000000001</v>
      </c>
    </row>
    <row r="76" spans="1:8" ht="22.05" customHeight="1" thickBot="1" x14ac:dyDescent="0.35">
      <c r="A76" s="42">
        <v>83840</v>
      </c>
      <c r="B76" s="43">
        <v>2874</v>
      </c>
      <c r="C76" s="62" t="s">
        <v>158</v>
      </c>
      <c r="D76" s="63" t="s">
        <v>94</v>
      </c>
      <c r="E76" s="64">
        <v>5</v>
      </c>
      <c r="F76" s="65">
        <v>180</v>
      </c>
      <c r="G76" s="66">
        <v>239.59</v>
      </c>
      <c r="H76" s="67">
        <f>'ABS-2110'!$G76*$G$9</f>
        <v>239.59</v>
      </c>
    </row>
    <row r="77" spans="1:8" ht="22.05" customHeight="1" x14ac:dyDescent="0.3">
      <c r="A77" s="46">
        <v>83915</v>
      </c>
      <c r="B77" s="47">
        <v>3060</v>
      </c>
      <c r="C77" s="74" t="s">
        <v>159</v>
      </c>
      <c r="D77" s="75" t="s">
        <v>37</v>
      </c>
      <c r="E77" s="76">
        <v>50</v>
      </c>
      <c r="F77" s="77">
        <v>2400</v>
      </c>
      <c r="G77" s="78">
        <v>59.83</v>
      </c>
      <c r="H77" s="79">
        <f>'ABS-2110'!$G77*$G$9</f>
        <v>59.83</v>
      </c>
    </row>
    <row r="78" spans="1:8" ht="22.05" customHeight="1" x14ac:dyDescent="0.3">
      <c r="A78" s="42">
        <v>83920</v>
      </c>
      <c r="B78" s="43">
        <v>3061</v>
      </c>
      <c r="C78" s="62" t="s">
        <v>160</v>
      </c>
      <c r="D78" s="63" t="s">
        <v>37</v>
      </c>
      <c r="E78" s="64">
        <v>25</v>
      </c>
      <c r="F78" s="65">
        <v>1200</v>
      </c>
      <c r="G78" s="66">
        <v>73.91</v>
      </c>
      <c r="H78" s="67">
        <f>'ABS-2110'!$G78*$G$9</f>
        <v>73.91</v>
      </c>
    </row>
    <row r="79" spans="1:8" ht="22.05" customHeight="1" thickBot="1" x14ac:dyDescent="0.35">
      <c r="A79" s="40">
        <v>83930</v>
      </c>
      <c r="B79" s="41">
        <v>3063</v>
      </c>
      <c r="C79" s="56" t="s">
        <v>161</v>
      </c>
      <c r="D79" s="57" t="s">
        <v>37</v>
      </c>
      <c r="E79" s="58">
        <v>20</v>
      </c>
      <c r="F79" s="59">
        <v>360</v>
      </c>
      <c r="G79" s="60">
        <v>253.37</v>
      </c>
      <c r="H79" s="61">
        <f>'ABS-2110'!$G79*$G$9</f>
        <v>253.37</v>
      </c>
    </row>
    <row r="80" spans="1:8" ht="22.05" customHeight="1" x14ac:dyDescent="0.3">
      <c r="A80" s="44">
        <v>85330</v>
      </c>
      <c r="B80" s="45">
        <v>2990</v>
      </c>
      <c r="C80" s="68" t="s">
        <v>95</v>
      </c>
      <c r="D80" s="69" t="s">
        <v>96</v>
      </c>
      <c r="E80" s="70">
        <v>25</v>
      </c>
      <c r="F80" s="71">
        <v>2700</v>
      </c>
      <c r="G80" s="72">
        <v>81.63</v>
      </c>
      <c r="H80" s="73">
        <f>'ABS-2110'!$G80*$G$9</f>
        <v>81.63</v>
      </c>
    </row>
    <row r="81" spans="1:8" ht="22.05" customHeight="1" thickBot="1" x14ac:dyDescent="0.35">
      <c r="A81" s="40">
        <v>85340</v>
      </c>
      <c r="B81" s="41">
        <v>2991</v>
      </c>
      <c r="C81" s="56" t="s">
        <v>97</v>
      </c>
      <c r="D81" s="57" t="s">
        <v>98</v>
      </c>
      <c r="E81" s="58">
        <v>10</v>
      </c>
      <c r="F81" s="59">
        <v>1440</v>
      </c>
      <c r="G81" s="60">
        <v>93.28</v>
      </c>
      <c r="H81" s="61">
        <f>'ABS-2110'!$G81*$G$9</f>
        <v>93.28</v>
      </c>
    </row>
    <row r="82" spans="1:8" ht="22.05" customHeight="1" thickBot="1" x14ac:dyDescent="0.35">
      <c r="A82" s="44">
        <v>88020</v>
      </c>
      <c r="B82" s="45">
        <v>3467</v>
      </c>
      <c r="C82" s="68" t="s">
        <v>147</v>
      </c>
      <c r="D82" s="69" t="s">
        <v>37</v>
      </c>
      <c r="E82" s="70">
        <v>20</v>
      </c>
      <c r="F82" s="71">
        <v>540</v>
      </c>
      <c r="G82" s="72">
        <v>96.47</v>
      </c>
      <c r="H82" s="73">
        <f>'ABS-2110'!$G82*$G$9</f>
        <v>96.47</v>
      </c>
    </row>
    <row r="83" spans="1:8" ht="22.05" customHeight="1" thickBot="1" x14ac:dyDescent="0.35">
      <c r="A83" s="46">
        <v>88520</v>
      </c>
      <c r="B83" s="47">
        <v>2222</v>
      </c>
      <c r="C83" s="74" t="s">
        <v>148</v>
      </c>
      <c r="D83" s="75" t="s">
        <v>149</v>
      </c>
      <c r="E83" s="76">
        <v>20</v>
      </c>
      <c r="F83" s="77">
        <v>540</v>
      </c>
      <c r="G83" s="78">
        <v>111.24</v>
      </c>
      <c r="H83" s="79">
        <f>'ABS-2110'!$G83*$G$9</f>
        <v>111.24</v>
      </c>
    </row>
    <row r="84" spans="1:8" ht="22.05" customHeight="1" x14ac:dyDescent="0.3">
      <c r="A84" s="44">
        <v>85134</v>
      </c>
      <c r="B84" s="45">
        <v>2254</v>
      </c>
      <c r="C84" s="68" t="s">
        <v>99</v>
      </c>
      <c r="D84" s="69" t="s">
        <v>100</v>
      </c>
      <c r="E84" s="70">
        <v>25</v>
      </c>
      <c r="F84" s="71">
        <v>700</v>
      </c>
      <c r="G84" s="72">
        <v>130.22</v>
      </c>
      <c r="H84" s="73">
        <f>'ABS-2110'!$G84*$G$9</f>
        <v>130.22</v>
      </c>
    </row>
    <row r="85" spans="1:8" ht="22.05" customHeight="1" x14ac:dyDescent="0.3">
      <c r="A85" s="40">
        <v>85141</v>
      </c>
      <c r="B85" s="41">
        <v>2902</v>
      </c>
      <c r="C85" s="56" t="s">
        <v>101</v>
      </c>
      <c r="D85" s="57" t="s">
        <v>102</v>
      </c>
      <c r="E85" s="58">
        <v>25</v>
      </c>
      <c r="F85" s="59">
        <v>700</v>
      </c>
      <c r="G85" s="60">
        <v>106.75</v>
      </c>
      <c r="H85" s="61">
        <f>'ABS-2110'!$G85*$G$9</f>
        <v>106.75</v>
      </c>
    </row>
    <row r="86" spans="1:8" ht="22.05" customHeight="1" x14ac:dyDescent="0.3">
      <c r="A86" s="42">
        <v>85135</v>
      </c>
      <c r="B86" s="43">
        <v>2903</v>
      </c>
      <c r="C86" s="62" t="s">
        <v>103</v>
      </c>
      <c r="D86" s="63" t="s">
        <v>37</v>
      </c>
      <c r="E86" s="64">
        <v>25</v>
      </c>
      <c r="F86" s="65">
        <v>720</v>
      </c>
      <c r="G86" s="66">
        <v>107.47</v>
      </c>
      <c r="H86" s="67">
        <f>'ABS-2110'!$G86*$G$9</f>
        <v>107.47</v>
      </c>
    </row>
    <row r="87" spans="1:8" ht="22.05" customHeight="1" x14ac:dyDescent="0.3">
      <c r="A87" s="40" t="s">
        <v>37</v>
      </c>
      <c r="B87" s="41">
        <v>2919</v>
      </c>
      <c r="C87" s="56" t="s">
        <v>143</v>
      </c>
      <c r="D87" s="57" t="s">
        <v>37</v>
      </c>
      <c r="E87" s="58">
        <v>25</v>
      </c>
      <c r="F87" s="59">
        <v>800</v>
      </c>
      <c r="G87" s="60">
        <v>143.77000000000001</v>
      </c>
      <c r="H87" s="61">
        <f>'ABS-2110'!$G87*$G$9</f>
        <v>143.77000000000001</v>
      </c>
    </row>
    <row r="88" spans="1:8" ht="22.05" customHeight="1" x14ac:dyDescent="0.3">
      <c r="A88" s="48" t="s">
        <v>37</v>
      </c>
      <c r="B88" s="49">
        <v>3105</v>
      </c>
      <c r="C88" s="80" t="s">
        <v>144</v>
      </c>
      <c r="D88" s="81" t="s">
        <v>37</v>
      </c>
      <c r="E88" s="82">
        <v>10</v>
      </c>
      <c r="F88" s="83">
        <v>360</v>
      </c>
      <c r="G88" s="84">
        <v>159.33000000000001</v>
      </c>
      <c r="H88" s="85">
        <f>'ABS-2110'!$G88*$G$9</f>
        <v>159.33000000000001</v>
      </c>
    </row>
    <row r="89" spans="1:8" ht="9" customHeight="1" x14ac:dyDescent="0.3">
      <c r="A89" s="8"/>
      <c r="B89" s="8"/>
      <c r="C89" s="9"/>
      <c r="D89" s="10"/>
      <c r="E89" s="11"/>
      <c r="F89" s="11"/>
      <c r="G89" s="12"/>
      <c r="H89" s="13"/>
    </row>
    <row r="90" spans="1:8" ht="15" customHeight="1" x14ac:dyDescent="0.3">
      <c r="A90" s="22" t="s">
        <v>150</v>
      </c>
      <c r="B90" s="22"/>
      <c r="C90" s="22"/>
      <c r="D90" s="22"/>
      <c r="E90" s="22"/>
      <c r="F90" s="22"/>
      <c r="G90" s="22"/>
      <c r="H90" s="23"/>
    </row>
    <row r="91" spans="1:8" ht="15" customHeight="1" x14ac:dyDescent="0.3">
      <c r="A91" s="22"/>
      <c r="B91" s="22"/>
      <c r="C91" s="22"/>
      <c r="D91" s="22"/>
      <c r="E91" s="22"/>
      <c r="F91" s="22"/>
      <c r="G91" s="22"/>
      <c r="H91" s="23"/>
    </row>
    <row r="92" spans="1:8" ht="4.3499999999999996" customHeight="1" x14ac:dyDescent="0.3">
      <c r="A92" s="1"/>
      <c r="B92" s="1"/>
      <c r="D92" s="7"/>
    </row>
    <row r="93" spans="1:8" ht="15" customHeight="1" x14ac:dyDescent="0.3">
      <c r="A93" s="17" t="s">
        <v>104</v>
      </c>
      <c r="B93" s="1"/>
      <c r="D93" s="7"/>
      <c r="H93" s="19" t="s">
        <v>105</v>
      </c>
    </row>
    <row r="94" spans="1:8" x14ac:dyDescent="0.3">
      <c r="A94" s="1"/>
      <c r="B94" s="1"/>
    </row>
    <row r="95" spans="1:8" x14ac:dyDescent="0.3">
      <c r="A95" s="1"/>
      <c r="B95" s="1"/>
    </row>
  </sheetData>
  <sheetProtection algorithmName="SHA-512" hashValue="ZejalosMbIGxKDrGhTcxfp6CBKUYwjKyRnhW2n+6jPLjAayrAzzOVVRqIksV6LlPo/pwEOr9oyNPYj6OgwaebQ==" saltValue="WeC0xc707FQcSDq/XwR0cg==" spinCount="100000" sheet="1" objects="1" scenarios="1"/>
  <protectedRanges>
    <protectedRange password="F622" sqref="G9" name="Range1_1"/>
  </protectedRanges>
  <mergeCells count="15">
    <mergeCell ref="A90:H91"/>
    <mergeCell ref="A1:H1"/>
    <mergeCell ref="C2:D10"/>
    <mergeCell ref="E3:H3"/>
    <mergeCell ref="E4:H4"/>
    <mergeCell ref="A6:B6"/>
    <mergeCell ref="E6:F6"/>
    <mergeCell ref="G6:H6"/>
    <mergeCell ref="A7:B7"/>
    <mergeCell ref="E7:F7"/>
    <mergeCell ref="G7:H7"/>
    <mergeCell ref="A9:B9"/>
    <mergeCell ref="E9:F9"/>
    <mergeCell ref="G9:H9"/>
    <mergeCell ref="A11:B11"/>
  </mergeCells>
  <hyperlinks>
    <hyperlink ref="C2" r:id="rId1" xr:uid="{97D0E96D-DE2A-413B-890A-B09B0EE6FD5D}"/>
  </hyperlinks>
  <printOptions horizontalCentered="1"/>
  <pageMargins left="0.4" right="0.4" top="0.5" bottom="0.75" header="0" footer="0.4"/>
  <pageSetup scale="75" fitToHeight="4" orientation="portrait" r:id="rId2"/>
  <headerFooter>
    <oddFooter>&amp;L&amp;"Tahoma,Bold"ABF-2110 │ ABS DWV FITTINGS&amp;R&amp;"Tahoma,Bold"&amp;P</oddFooter>
  </headerFooter>
  <rowBreaks count="1" manualBreakCount="1">
    <brk id="47" max="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ABS-2110</vt:lpstr>
      <vt:lpstr>'ABS-2110'!Print_Area</vt:lpstr>
      <vt:lpstr>'ABS-2110'!Print_Titles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2021-10-28T18:55:10Z</cp:lastPrinted>
  <dcterms:created xsi:type="dcterms:W3CDTF">2021-03-05T16:46:15Z</dcterms:created>
  <dcterms:modified xsi:type="dcterms:W3CDTF">2021-10-28T18:57:24Z</dcterms:modified>
</cp:coreProperties>
</file>